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9"/>
  </bookViews>
  <sheets>
    <sheet name="NOTA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9" sheetId="8" r:id="rId8"/>
    <sheet name="8" sheetId="9" r:id="rId9"/>
    <sheet name="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<sst xmlns="http://schemas.openxmlformats.org/spreadsheetml/2006/main" count="274" uniqueCount="223">
  <si>
    <t>N O T A    1</t>
  </si>
  <si>
    <t xml:space="preserve">              ACTIVE IMOBILIZATE</t>
  </si>
  <si>
    <t xml:space="preserve">   </t>
  </si>
  <si>
    <t>Valoarea bruta   ***</t>
  </si>
  <si>
    <t>Deprecieri ****</t>
  </si>
  <si>
    <t>Elemnte</t>
  </si>
  <si>
    <t>(amortizare si provizioane)</t>
  </si>
  <si>
    <t>de</t>
  </si>
  <si>
    <t>Sold la</t>
  </si>
  <si>
    <t>Cresteri</t>
  </si>
  <si>
    <t>Reduceri</t>
  </si>
  <si>
    <t>Deprecieri</t>
  </si>
  <si>
    <t>active **</t>
  </si>
  <si>
    <t>1 ianuarie</t>
  </si>
  <si>
    <t>31 decembrie</t>
  </si>
  <si>
    <t>inregistrata</t>
  </si>
  <si>
    <t>sau reluari</t>
  </si>
  <si>
    <t>in cursul</t>
  </si>
  <si>
    <t>exercitiului</t>
  </si>
  <si>
    <t>4=1+2-3</t>
  </si>
  <si>
    <t>8=5+6-7</t>
  </si>
  <si>
    <t>Imobilizari necorporale, cheltuieli de infiintare</t>
  </si>
  <si>
    <t>Imobilizari necorporale, licente, brevete si alte drepturi</t>
  </si>
  <si>
    <t>Imobilizari necorporale in curs</t>
  </si>
  <si>
    <t>Terenuri si constructii</t>
  </si>
  <si>
    <t>Echipamente tehnologice</t>
  </si>
  <si>
    <t>Mobilier, ap birotica si alte active corporale</t>
  </si>
  <si>
    <t>Imobilizari in curs</t>
  </si>
  <si>
    <t>TOTAL</t>
  </si>
  <si>
    <t>INTOCMIT</t>
  </si>
  <si>
    <t>**       Pentru cheltuielile de dezvoltare se vor prezenta motivele imobilizarii si perioada de amortizare, cu</t>
  </si>
  <si>
    <t xml:space="preserve">           justificarea acesteia</t>
  </si>
  <si>
    <t>***    Se vor prezenta modificarile acesteia in functie de tratamentele contabile aplicate.</t>
  </si>
  <si>
    <t>****  Se vor prezenta ajustarile care privesc  exercitiile angterioare.</t>
  </si>
  <si>
    <t>N O T A    2</t>
  </si>
  <si>
    <t xml:space="preserve">PROVIZIOANE PENTRU RISCURI </t>
  </si>
  <si>
    <t>SI CHELTUIELI</t>
  </si>
  <si>
    <t>Denumirea</t>
  </si>
  <si>
    <t>Transferuri</t>
  </si>
  <si>
    <t>Provizionului</t>
  </si>
  <si>
    <t>1 Ianuarie</t>
  </si>
  <si>
    <t>in cont</t>
  </si>
  <si>
    <t>din cont</t>
  </si>
  <si>
    <t xml:space="preserve">NOTA   3  </t>
  </si>
  <si>
    <t xml:space="preserve">                    REPARTIZAREA PROFITULUI</t>
  </si>
  <si>
    <t>Destinatia</t>
  </si>
  <si>
    <t>Suma</t>
  </si>
  <si>
    <t>Profit net de repartizat</t>
  </si>
  <si>
    <r>
      <t xml:space="preserve">- </t>
    </r>
    <r>
      <rPr>
        <sz val="7"/>
        <rFont val="Times New Roman"/>
        <family val="1"/>
      </rPr>
      <t> </t>
    </r>
    <r>
      <rPr>
        <sz val="10"/>
        <rFont val="Times New Roman"/>
        <family val="1"/>
      </rPr>
      <t xml:space="preserve">rezerva legala </t>
    </r>
  </si>
  <si>
    <r>
      <t xml:space="preserve">- </t>
    </r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acoperirea pierderii contabile precedente</t>
    </r>
  </si>
  <si>
    <t>- dividende</t>
  </si>
  <si>
    <t>- alte repartizari</t>
  </si>
  <si>
    <t>N O T A   4</t>
  </si>
  <si>
    <t xml:space="preserve">  ANALIZA REZULTATULUI DIN EXPLOATARE</t>
  </si>
  <si>
    <t>Exercitiul</t>
  </si>
  <si>
    <t>Indicator</t>
  </si>
  <si>
    <t>Precedent</t>
  </si>
  <si>
    <t>Curent</t>
  </si>
  <si>
    <t>1.-  Cifra de afaceri neta</t>
  </si>
  <si>
    <t>2.-  Costul bunurilor vandute si al serviciilor prestate (3+4+5)</t>
  </si>
  <si>
    <t>3.-  Cheltuielile activitatii de baza</t>
  </si>
  <si>
    <t>4.-  Cheltuielile activitatilor auxiliare</t>
  </si>
  <si>
    <t>5.-  Cheltuielile indirecte de productie</t>
  </si>
  <si>
    <t>6.-  Rezultatul brut aferent cifre de afaceri nete (1-2)</t>
  </si>
  <si>
    <t>7.-  Cheltuielile de desfacere</t>
  </si>
  <si>
    <t>8.-  Cheltuieli generale de administratie</t>
  </si>
  <si>
    <t>9.-  Alte venituri din exploatare</t>
  </si>
  <si>
    <t>10.-Rezultatul din exploatare (6-7-8+9)</t>
  </si>
  <si>
    <t>N O T A    5</t>
  </si>
  <si>
    <t xml:space="preserve">     SITUATIA CREANTELOR SI DATORIILOR</t>
  </si>
  <si>
    <t>CREANTE</t>
  </si>
  <si>
    <t>Sold la 31 decembrie</t>
  </si>
  <si>
    <t>Termen de lichidare</t>
  </si>
  <si>
    <t>Col   2+3</t>
  </si>
  <si>
    <t>sub 1 an</t>
  </si>
  <si>
    <t>peste 1 an</t>
  </si>
  <si>
    <t xml:space="preserve"> din care :</t>
  </si>
  <si>
    <t>- furnizori debitori</t>
  </si>
  <si>
    <t>- clienti</t>
  </si>
  <si>
    <t>- personal si asigurari sociale</t>
  </si>
  <si>
    <t>- impozit pe profit</t>
  </si>
  <si>
    <t>- tva</t>
  </si>
  <si>
    <t>-alte creante cu bugetul statului</t>
  </si>
  <si>
    <t>- decontari in cadrul grupului</t>
  </si>
  <si>
    <t>-cheltuieli in avans</t>
  </si>
  <si>
    <t>- debitori diversi</t>
  </si>
  <si>
    <t>DATORII</t>
  </si>
  <si>
    <t xml:space="preserve">Sold la 31 decembrie </t>
  </si>
  <si>
    <t>Termen de exigibilitate</t>
  </si>
  <si>
    <t>Col 2 + 3 + 4</t>
  </si>
  <si>
    <t>1 - 5 ani</t>
  </si>
  <si>
    <t>peste 5 ani</t>
  </si>
  <si>
    <t xml:space="preserve"> TOTAL</t>
  </si>
  <si>
    <t>din care:</t>
  </si>
  <si>
    <t>- inprumuturi financiare leasing</t>
  </si>
  <si>
    <t>- furnizori</t>
  </si>
  <si>
    <t>- clienti creditori</t>
  </si>
  <si>
    <t>- taxa pe valoare adaugata</t>
  </si>
  <si>
    <t>- decontari cu grupul</t>
  </si>
  <si>
    <t>- creditori diversi</t>
  </si>
  <si>
    <t>- venituri in avans</t>
  </si>
  <si>
    <t>Se mentioneaza urmatoarele informatii :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</si>
  <si>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Clauzele legate de achitarea datoriilor si ratele dobanzii afernte imprumuturilor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</si>
  <si>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datoriile pentru care s-au depus garantii sau au fost efectuate nu exista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</si>
  <si>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ipotecari : nu exista</t>
    </r>
  </si>
  <si>
    <t>N O T A    6</t>
  </si>
  <si>
    <t xml:space="preserve">            PRINCIPII, POLITICI SI METODE </t>
  </si>
  <si>
    <t xml:space="preserve">                             CONTABILE</t>
  </si>
  <si>
    <t>Reguli de evaluare alternative</t>
  </si>
  <si>
    <t>N O T A   7</t>
  </si>
  <si>
    <t xml:space="preserve">           ACTIUNI SI OBLIGATIUNI</t>
  </si>
  <si>
    <t>N O T A   8</t>
  </si>
  <si>
    <t xml:space="preserve">         INFORMATII PRIVIND SALARIATII,</t>
  </si>
  <si>
    <t xml:space="preserve">         ADMINISTRATORII SI DIRECTORII</t>
  </si>
  <si>
    <t>SALARIZAREA DIRECTORILOR SI ADMINISTRATORILOR</t>
  </si>
  <si>
    <t xml:space="preserve">    - Valoarea avansurilor si a creditelor acordate directorilor si administratorilor in timpul exercitiului            </t>
  </si>
  <si>
    <t>financiar este 0 lei</t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</si>
  <si>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Rata dobanzii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</si>
  <si>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Principalele clauze ale creditului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</si>
  <si>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Suma rambursata pina la acea data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</si>
  <si>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Obligatii viitoare de genul garantiilor asumate de persoana juridica in numele acestora</t>
    </r>
  </si>
  <si>
    <t xml:space="preserve">  -  SALARIATI </t>
  </si>
  <si>
    <t xml:space="preserve">               </t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</si>
  <si>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NR. MEDIU AFERENT EXERCITIULUI FINANCIAR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</si>
  <si>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NR.MEDIU (fiecare categorie)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</si>
  <si>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SALARII platite sau de platit, aferente exercitiului financiar</t>
    </r>
  </si>
  <si>
    <r>
      <t>-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CHELTUIELI CU ASIGURARILE SOCIALE</t>
    </r>
  </si>
  <si>
    <t>ALTE CHELTUIELI CU CONTRIBUTIILE PENTRU PENSII</t>
  </si>
  <si>
    <t>N O T A    9</t>
  </si>
  <si>
    <t>CALCUL SI ANALIZA</t>
  </si>
  <si>
    <t>PRINCIPALILOR INDICATORI</t>
  </si>
  <si>
    <t xml:space="preserve">   ECONOMICO-FINANCIARI</t>
  </si>
  <si>
    <t>1.- INDICATORI DE LICHIDARE</t>
  </si>
  <si>
    <t xml:space="preserve">      a.- Indicatorul lichidatii curente</t>
  </si>
  <si>
    <t>=</t>
  </si>
  <si>
    <t xml:space="preserve">      b.- Indicatorul lichiditatii immediate</t>
  </si>
  <si>
    <t xml:space="preserve">      </t>
  </si>
  <si>
    <t>2.-  INDICATORI DE RISC</t>
  </si>
  <si>
    <t xml:space="preserve">     a.- Indicatorul gradului de indatorare</t>
  </si>
  <si>
    <t>3.- INDICATORII DE ACTIVITATE (indicatori de gestiune) – furnizeaza informatii</t>
  </si>
  <si>
    <t xml:space="preserve">      cu privire la </t>
  </si>
  <si>
    <r>
      <t>-</t>
    </r>
    <r>
      <rPr>
        <sz val="7"/>
        <color indexed="9"/>
        <rFont val="Times New Roman"/>
        <family val="1"/>
      </rPr>
      <t xml:space="preserve">         </t>
    </r>
    <r>
      <rPr>
        <sz val="12"/>
        <color indexed="9"/>
        <rFont val="Times New Roman"/>
        <family val="1"/>
      </rPr>
      <t>viteza de intrare sau de iesire a fluxului de numerar ale persoanei juridice</t>
    </r>
  </si>
  <si>
    <r>
      <t>-</t>
    </r>
    <r>
      <rPr>
        <sz val="7"/>
        <color indexed="9"/>
        <rFont val="Times New Roman"/>
        <family val="1"/>
      </rPr>
      <t xml:space="preserve">         </t>
    </r>
    <r>
      <rPr>
        <sz val="12"/>
        <color indexed="9"/>
        <rFont val="Times New Roman"/>
        <family val="1"/>
      </rPr>
      <t>capacitatea persoanei juridice de a controla capitalul circulant si activitatile sale</t>
    </r>
  </si>
  <si>
    <t>comerciale de baza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</si>
  <si>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viteza de rotatie a stocurilor (rulajul stocurilor) </t>
    </r>
  </si>
  <si>
    <t>N O T A   10</t>
  </si>
  <si>
    <t xml:space="preserve">                    ALTE  INFORMATII</t>
  </si>
  <si>
    <t>b. -   Informatii privind relatiile persoanei juridice cu filiale, intreprinderi asociate</t>
  </si>
  <si>
    <t xml:space="preserve">        sau cu alte societati in care se detin titluri de participare strategice</t>
  </si>
  <si>
    <t xml:space="preserve">  Societatea nu detine filiale si nu are asocieri cu alte persoane juridice</t>
  </si>
  <si>
    <t>c.-    Modalitatea folosita pentru exprimarea in moneda natioanala a elementelor de</t>
  </si>
  <si>
    <t xml:space="preserve">        activ si de pasiv a  veniturilor si cheltuielilor evidentiate initial intr-o moneda</t>
  </si>
  <si>
    <t>d.-   Informatii referitoare la  IMPOZITUL PE PROFIT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</si>
  <si>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Proportia dintre activitatea curenta si cea extraordinara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</si>
  <si>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Reconcilierea dintre rezultatul exercitiului si rezultatul fiscal, asa cum </t>
    </r>
  </si>
  <si>
    <t>este prezentat in declaratia de impozit pe profit</t>
  </si>
  <si>
    <t>e.-   CIFRA DE AFACERI ;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</si>
  <si>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Prezentarea acesteia pe sectoare economice si tipuri de piete de desfacere</t>
    </r>
  </si>
  <si>
    <t xml:space="preserve">   - Venituri din vanzarea produselor finite</t>
  </si>
  <si>
    <t xml:space="preserve">   - Venituri din prestari de servicii</t>
  </si>
  <si>
    <t xml:space="preserve">   - Venituri din vanzari de marfuri</t>
  </si>
  <si>
    <t xml:space="preserve">f.-    CHELTUIELILE CU CHIRIILE SI RATELE ACHITATE IN cadrul unui contract         </t>
  </si>
  <si>
    <t xml:space="preserve"> de  leasing operational</t>
  </si>
  <si>
    <t xml:space="preserve">g.-    ONORARIILE PLATITE PERSOANELOR CARE VERIFICA SITUATIILE </t>
  </si>
  <si>
    <t xml:space="preserve">         FINANCIARE ANUALE SIMPLIFICATE AU FOST EFECTUATE PE BAZA</t>
  </si>
  <si>
    <t>h.-    ANGAJAMENTE ACORDATE</t>
  </si>
  <si>
    <t>i.-     ANGAJAMENTE PRIMITE</t>
  </si>
  <si>
    <t>Imobilizari financiare</t>
  </si>
  <si>
    <t>-          natura</t>
  </si>
  <si>
    <t>-          motivele</t>
  </si>
  <si>
    <t>-          evaluarea efectului asupra patrimoniului, rezultatului si pozitiei financiare</t>
  </si>
  <si>
    <t>-          elementele afectate si valoarea acestora la costul  istoric</t>
  </si>
  <si>
    <t>-          baza de evaluare adoptata</t>
  </si>
  <si>
    <t>-          ajustarile efectuate in vederea aplicarii regulilor de evaluare alternative</t>
  </si>
  <si>
    <t>`- credite termen scurt</t>
  </si>
  <si>
    <t xml:space="preserve">        straina a fost facuta prin evaluarea creantelor si datoriilor la cursul valutar </t>
  </si>
  <si>
    <t xml:space="preserve">         DE CONTRACT SI ACHITATE IN TERMEN</t>
  </si>
  <si>
    <t>-alte datorii cu bugetul statului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</si>
  <si>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viteza de rotatie a activelor imobilizate</t>
    </r>
  </si>
  <si>
    <t>ADMINISTRATOR</t>
  </si>
  <si>
    <t>Nu este cazul</t>
  </si>
  <si>
    <t>Se prezinta urmatoarele informatii:</t>
  </si>
  <si>
    <t>capital social subscris</t>
  </si>
  <si>
    <t>numarul si valoarea totala a fiecarui tip de actiuni emise</t>
  </si>
  <si>
    <t>actiuni rascumparabile</t>
  </si>
  <si>
    <t>actiuni emise in timpul exercitiului financiar</t>
  </si>
  <si>
    <t>obligatiuni emise</t>
  </si>
  <si>
    <t>Nu exista</t>
  </si>
  <si>
    <t>Evaluarea posturilor cuprinse in situatiile financiare anuale simplificate a fost efectuata respectand</t>
  </si>
  <si>
    <t>principiile contabile prevazute de legea contabilitatii</t>
  </si>
  <si>
    <t>Regulile pt evaluarea elementelor de bilant au fost urmatoarele:</t>
  </si>
  <si>
    <t xml:space="preserve">elementele de activ si de pasiv de natura creantelor si datoriilor sunt reflectate la </t>
  </si>
  <si>
    <t>valoarea de intrare respectiv val contabila</t>
  </si>
  <si>
    <t>-</t>
  </si>
  <si>
    <t>pentru calculul amortizarii s-a folosit metoda liniara</t>
  </si>
  <si>
    <t>Abaterile de la principiile contabile si schimbarea metodelor de evaluare:</t>
  </si>
  <si>
    <t>natura</t>
  </si>
  <si>
    <t>motivele</t>
  </si>
  <si>
    <t>evaluarea efectului asupra patrimoniului, rezultatului si pozitiei financiare</t>
  </si>
  <si>
    <t>Nu au existat.</t>
  </si>
  <si>
    <t>elementele afectate si valoarea acestora la costul istoric</t>
  </si>
  <si>
    <t>baza de evaluare adoptata</t>
  </si>
  <si>
    <t>ajustarile efectuate in vederea aplicarii regulilor de evaluare alternative</t>
  </si>
  <si>
    <t>influenta asupra rezultatului</t>
  </si>
  <si>
    <t>continutul, limitele si modalitatile de aplicare</t>
  </si>
  <si>
    <t>- dobanzi aferente imprumuturi</t>
  </si>
  <si>
    <t xml:space="preserve">la data intrarii in unitate bunurile au fost inregistrate la valoarea de </t>
  </si>
  <si>
    <t>intrare (val contabila)</t>
  </si>
  <si>
    <t>evaluarea elementelor de activ si de pasiv cu ocazia inventarierii s-au facut</t>
  </si>
  <si>
    <t xml:space="preserve"> la val contabila</t>
  </si>
  <si>
    <t>muncitori</t>
  </si>
  <si>
    <t>TESA</t>
  </si>
  <si>
    <t>Aplica reglementarile contabile aprobate prin OMF 306/2002</t>
  </si>
  <si>
    <t>pe termen lung</t>
  </si>
  <si>
    <t>Au fost evaluate creantele si datoriile in valuta la cursul BNR din 31.12.2011</t>
  </si>
  <si>
    <t>7,159,862</t>
  </si>
  <si>
    <t>Pierderi din creante si debitori diversi</t>
  </si>
  <si>
    <t xml:space="preserve">        comunicat de BNR la 31 decembrie 2011</t>
  </si>
  <si>
    <t xml:space="preserve"> cu sediul in orasul  Cluj-Napoca  str Somesului  nr. 34-36 fiind inregistrata</t>
  </si>
  <si>
    <t>la registrul comertului cu nr. J12/118/1991 avand ca obiect de activitate fabricarea</t>
  </si>
  <si>
    <t>produselor din mase plastice</t>
  </si>
  <si>
    <t>a.- S.C. NAPOCHIM S.A.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</si>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</sst>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0_ ;[Red]\-0\ "/>
  </numFmts>
  <fonts count="14">
    <font>
      <sz val="10"/>
      <name val="Arial"/>
      <family val="0"/>
    </font>
    <font>
      <b/>
      <sz val="10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7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0" fillId="0" borderId="0" xfId="0" applyAlignment="1" quotePrefix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3" fillId="0" borderId="13" xfId="0" applyFont="1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 quotePrefix="1">
      <alignment horizontal="left" indent="2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0" fillId="0" borderId="32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3" fillId="0" borderId="20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9" xfId="0" applyFont="1" applyBorder="1" applyAlignment="1" quotePrefix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3" fillId="0" borderId="45" xfId="0" applyFont="1" applyBorder="1" applyAlignment="1" quotePrefix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/>
    </xf>
    <xf numFmtId="0" fontId="3" fillId="0" borderId="47" xfId="0" applyFont="1" applyBorder="1" applyAlignment="1" quotePrefix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Border="1" applyAlignment="1" quotePrefix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0" fillId="0" borderId="31" xfId="0" applyBorder="1" applyAlignment="1">
      <alignment/>
    </xf>
    <xf numFmtId="0" fontId="3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5" xfId="0" applyBorder="1" applyAlignment="1" quotePrefix="1">
      <alignment/>
    </xf>
    <xf numFmtId="0" fontId="0" fillId="0" borderId="47" xfId="0" applyBorder="1" applyAlignment="1" quotePrefix="1">
      <alignment/>
    </xf>
    <xf numFmtId="0" fontId="0" fillId="0" borderId="54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horizontal="left" indent="5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6" fillId="0" borderId="0" xfId="0" applyFont="1" applyAlignment="1" quotePrefix="1">
      <alignment horizontal="left" indent="4"/>
    </xf>
    <xf numFmtId="0" fontId="5" fillId="0" borderId="0" xfId="0" applyFont="1" applyAlignment="1" quotePrefix="1">
      <alignment horizontal="left" indent="4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indent="6"/>
    </xf>
    <xf numFmtId="9" fontId="1" fillId="0" borderId="0" xfId="0" applyNumberFormat="1" applyFont="1" applyAlignment="1">
      <alignment/>
    </xf>
    <xf numFmtId="0" fontId="5" fillId="0" borderId="0" xfId="0" applyFont="1" applyAlignment="1">
      <alignment horizontal="left" indent="6"/>
    </xf>
    <xf numFmtId="3" fontId="1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left" indent="3"/>
    </xf>
    <xf numFmtId="0" fontId="9" fillId="0" borderId="0" xfId="0" applyFont="1" applyAlignment="1">
      <alignment horizontal="left" indent="3"/>
    </xf>
    <xf numFmtId="0" fontId="3" fillId="0" borderId="45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3" fontId="0" fillId="0" borderId="56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58" xfId="0" applyNumberForma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0" fillId="0" borderId="3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e%20varsat\bilant-2004%20ALLC%20VERSIUNEA%20D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Formulare"/>
      <sheetName val="Corelatii"/>
      <sheetName val="Nota1"/>
      <sheetName val="Nota2"/>
      <sheetName val="Nota3"/>
      <sheetName val="Nota4"/>
      <sheetName val="Nota5"/>
      <sheetName val="Nota6"/>
      <sheetName val="Nota7"/>
      <sheetName val="Nota8"/>
      <sheetName val="Nota9"/>
      <sheetName val="Nota10"/>
      <sheetName val="balanta prec"/>
    </sheetNames>
    <sheetDataSet>
      <sheetData sheetId="1">
        <row r="51">
          <cell r="E51">
            <v>34610906</v>
          </cell>
        </row>
        <row r="105">
          <cell r="E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80" zoomScaleNormal="80" workbookViewId="0" topLeftCell="A10">
      <selection activeCell="I44" sqref="I44"/>
    </sheetView>
  </sheetViews>
  <sheetFormatPr defaultColWidth="9.140625" defaultRowHeight="12.75"/>
  <cols>
    <col min="1" max="1" width="46.8515625" style="0" customWidth="1"/>
    <col min="2" max="2" width="10.8515625" style="0" bestFit="1" customWidth="1"/>
    <col min="3" max="3" width="11.8515625" style="0" customWidth="1"/>
    <col min="4" max="4" width="11.421875" style="0" customWidth="1"/>
    <col min="5" max="5" width="12.28125" style="0" customWidth="1"/>
    <col min="6" max="6" width="12.7109375" style="0" customWidth="1"/>
    <col min="7" max="7" width="11.8515625" style="0" customWidth="1"/>
    <col min="8" max="8" width="11.00390625" style="0" customWidth="1"/>
    <col min="9" max="9" width="13.28125" style="0" customWidth="1"/>
  </cols>
  <sheetData>
    <row r="1" ht="12.75">
      <c r="A1" s="1"/>
    </row>
    <row r="2" ht="12.75">
      <c r="A2" s="1"/>
    </row>
    <row r="5" ht="26.25">
      <c r="A5" s="2" t="s">
        <v>0</v>
      </c>
    </row>
    <row r="6" ht="26.25">
      <c r="A6" s="2"/>
    </row>
    <row r="7" spans="1:9" ht="26.25">
      <c r="A7" s="135" t="s">
        <v>1</v>
      </c>
      <c r="B7" s="135"/>
      <c r="C7" s="135"/>
      <c r="D7" s="135"/>
      <c r="E7" s="135"/>
      <c r="F7" s="135"/>
      <c r="G7" s="135"/>
      <c r="H7" s="135"/>
      <c r="I7" s="135"/>
    </row>
    <row r="8" ht="12.75">
      <c r="A8" s="3"/>
    </row>
    <row r="9" ht="12.75">
      <c r="A9" s="3" t="s">
        <v>2</v>
      </c>
    </row>
    <row r="10" spans="1:8" ht="12.75">
      <c r="A10" s="4"/>
      <c r="H10" s="5"/>
    </row>
    <row r="11" ht="13.5" thickBot="1">
      <c r="A11" s="3"/>
    </row>
    <row r="12" spans="1:9" ht="13.5" thickTop="1">
      <c r="A12" s="6"/>
      <c r="B12" s="136" t="s">
        <v>3</v>
      </c>
      <c r="C12" s="137"/>
      <c r="D12" s="137"/>
      <c r="E12" s="137"/>
      <c r="F12" s="138"/>
      <c r="G12" s="139" t="s">
        <v>4</v>
      </c>
      <c r="H12" s="139"/>
      <c r="I12" s="140"/>
    </row>
    <row r="13" spans="1:9" ht="12.75">
      <c r="A13" s="7" t="s">
        <v>5</v>
      </c>
      <c r="B13" s="8"/>
      <c r="C13" s="8"/>
      <c r="D13" s="8"/>
      <c r="E13" s="8"/>
      <c r="F13" s="8"/>
      <c r="G13" s="141" t="s">
        <v>6</v>
      </c>
      <c r="H13" s="141"/>
      <c r="I13" s="142"/>
    </row>
    <row r="14" spans="1:9" ht="12.75">
      <c r="A14" s="7" t="s">
        <v>7</v>
      </c>
      <c r="B14" s="10" t="s">
        <v>8</v>
      </c>
      <c r="C14" s="10" t="s">
        <v>9</v>
      </c>
      <c r="D14" s="10" t="s">
        <v>10</v>
      </c>
      <c r="E14" s="10" t="s">
        <v>8</v>
      </c>
      <c r="F14" s="10" t="s">
        <v>8</v>
      </c>
      <c r="G14" s="10" t="s">
        <v>11</v>
      </c>
      <c r="H14" s="10" t="s">
        <v>10</v>
      </c>
      <c r="I14" s="11" t="s">
        <v>8</v>
      </c>
    </row>
    <row r="15" spans="1:9" ht="12.75">
      <c r="A15" s="7" t="s">
        <v>12</v>
      </c>
      <c r="B15" s="12" t="s">
        <v>13</v>
      </c>
      <c r="C15" s="10"/>
      <c r="D15" s="10"/>
      <c r="E15" s="12" t="s">
        <v>14</v>
      </c>
      <c r="F15" s="12" t="s">
        <v>13</v>
      </c>
      <c r="G15" s="10" t="s">
        <v>15</v>
      </c>
      <c r="H15" s="10" t="s">
        <v>16</v>
      </c>
      <c r="I15" s="13" t="s">
        <v>14</v>
      </c>
    </row>
    <row r="16" spans="1:9" ht="12.75">
      <c r="A16" s="14"/>
      <c r="B16" s="10">
        <v>2011</v>
      </c>
      <c r="C16" s="10"/>
      <c r="D16" s="10"/>
      <c r="E16" s="10">
        <v>2011</v>
      </c>
      <c r="F16" s="10">
        <v>2011</v>
      </c>
      <c r="G16" s="10" t="s">
        <v>17</v>
      </c>
      <c r="H16" s="10"/>
      <c r="I16" s="11">
        <v>2011</v>
      </c>
    </row>
    <row r="17" spans="1:9" ht="12.75">
      <c r="A17" s="14"/>
      <c r="B17" s="10"/>
      <c r="C17" s="10"/>
      <c r="D17" s="10"/>
      <c r="E17" s="10"/>
      <c r="F17" s="10"/>
      <c r="G17" s="10" t="s">
        <v>18</v>
      </c>
      <c r="H17" s="10"/>
      <c r="I17" s="11"/>
    </row>
    <row r="18" spans="1:9" ht="12.75">
      <c r="A18" s="15">
        <v>0</v>
      </c>
      <c r="B18" s="16">
        <v>1</v>
      </c>
      <c r="C18" s="16">
        <v>2</v>
      </c>
      <c r="D18" s="16">
        <v>3</v>
      </c>
      <c r="E18" s="17" t="s">
        <v>19</v>
      </c>
      <c r="F18" s="16">
        <v>5</v>
      </c>
      <c r="G18" s="16">
        <v>6</v>
      </c>
      <c r="H18" s="16">
        <v>7</v>
      </c>
      <c r="I18" s="18" t="s">
        <v>20</v>
      </c>
    </row>
    <row r="19" spans="1:9" ht="12.75">
      <c r="A19" s="19" t="s">
        <v>21</v>
      </c>
      <c r="B19" s="95"/>
      <c r="C19" s="95"/>
      <c r="D19" s="95"/>
      <c r="E19" s="95"/>
      <c r="F19" s="95"/>
      <c r="G19" s="95"/>
      <c r="H19" s="95"/>
      <c r="I19" s="96"/>
    </row>
    <row r="20" spans="1:9" ht="12.75">
      <c r="A20" s="19" t="s">
        <v>22</v>
      </c>
      <c r="B20" s="95"/>
      <c r="C20" s="95"/>
      <c r="D20" s="95"/>
      <c r="E20" s="95"/>
      <c r="F20" s="95"/>
      <c r="G20" s="95"/>
      <c r="H20" s="95"/>
      <c r="I20" s="96"/>
    </row>
    <row r="21" spans="1:9" ht="12.75">
      <c r="A21" s="19" t="s">
        <v>23</v>
      </c>
      <c r="B21" s="95"/>
      <c r="C21" s="95"/>
      <c r="D21" s="95"/>
      <c r="E21" s="95"/>
      <c r="F21" s="95"/>
      <c r="G21" s="95"/>
      <c r="H21" s="95"/>
      <c r="I21" s="96"/>
    </row>
    <row r="22" spans="1:9" ht="12.75">
      <c r="A22" s="19" t="s">
        <v>24</v>
      </c>
      <c r="B22" s="95">
        <v>48986088</v>
      </c>
      <c r="C22" s="95">
        <v>674277</v>
      </c>
      <c r="D22" s="95">
        <v>29670862</v>
      </c>
      <c r="E22" s="95">
        <v>19989503</v>
      </c>
      <c r="F22" s="95">
        <v>1057395</v>
      </c>
      <c r="G22" s="95">
        <v>35130</v>
      </c>
      <c r="H22" s="95"/>
      <c r="I22" s="96">
        <v>1092525</v>
      </c>
    </row>
    <row r="23" spans="1:9" ht="12.75">
      <c r="A23" s="19" t="s">
        <v>25</v>
      </c>
      <c r="B23" s="95">
        <v>4559650</v>
      </c>
      <c r="C23" s="95">
        <v>95291</v>
      </c>
      <c r="D23" s="95">
        <v>149754</v>
      </c>
      <c r="E23" s="95">
        <v>4505187</v>
      </c>
      <c r="F23" s="95">
        <v>2037446</v>
      </c>
      <c r="G23" s="95">
        <v>126265</v>
      </c>
      <c r="H23" s="95">
        <v>230696</v>
      </c>
      <c r="I23" s="96">
        <v>1933015</v>
      </c>
    </row>
    <row r="24" spans="1:9" ht="12.75">
      <c r="A24" s="19" t="s">
        <v>26</v>
      </c>
      <c r="B24" s="95">
        <v>400086</v>
      </c>
      <c r="C24" s="95">
        <v>751</v>
      </c>
      <c r="D24" s="95">
        <v>1000</v>
      </c>
      <c r="E24" s="95">
        <v>399837</v>
      </c>
      <c r="F24" s="95">
        <v>22578</v>
      </c>
      <c r="G24" s="95">
        <v>540</v>
      </c>
      <c r="H24" s="95">
        <v>1000</v>
      </c>
      <c r="I24" s="96">
        <v>22118</v>
      </c>
    </row>
    <row r="25" spans="1:9" ht="12.75">
      <c r="A25" s="19" t="s">
        <v>27</v>
      </c>
      <c r="B25" s="95">
        <v>82552</v>
      </c>
      <c r="C25" s="95">
        <v>69895</v>
      </c>
      <c r="D25" s="95">
        <v>137692</v>
      </c>
      <c r="E25" s="95">
        <v>14755</v>
      </c>
      <c r="F25" s="95"/>
      <c r="G25" s="95"/>
      <c r="H25" s="95"/>
      <c r="I25" s="96"/>
    </row>
    <row r="26" spans="1:9" ht="12.75">
      <c r="A26" s="19" t="s">
        <v>167</v>
      </c>
      <c r="B26" s="95"/>
      <c r="C26" s="95"/>
      <c r="D26" s="95"/>
      <c r="E26" s="95"/>
      <c r="F26" s="95"/>
      <c r="G26" s="95"/>
      <c r="H26" s="95"/>
      <c r="I26" s="96"/>
    </row>
    <row r="27" spans="1:9" ht="13.5" thickBot="1">
      <c r="A27" s="21" t="s">
        <v>28</v>
      </c>
      <c r="B27" s="103">
        <v>54028376</v>
      </c>
      <c r="C27" s="103">
        <v>840214</v>
      </c>
      <c r="D27" s="103">
        <v>29959308</v>
      </c>
      <c r="E27" s="103">
        <v>24909282</v>
      </c>
      <c r="F27" s="103">
        <v>3117419</v>
      </c>
      <c r="G27" s="103">
        <v>161935</v>
      </c>
      <c r="H27" s="103">
        <v>231696</v>
      </c>
      <c r="I27" s="104">
        <v>3047658</v>
      </c>
    </row>
    <row r="28" ht="13.5" thickTop="1">
      <c r="A28" s="3"/>
    </row>
    <row r="29" ht="12.75">
      <c r="A29" s="3"/>
    </row>
    <row r="30" spans="2:8" ht="12.75">
      <c r="B30" s="24" t="s">
        <v>179</v>
      </c>
      <c r="G30" s="24"/>
      <c r="H30" t="s">
        <v>29</v>
      </c>
    </row>
    <row r="31" spans="2:7" ht="12.75">
      <c r="B31" s="25"/>
      <c r="G31" s="25"/>
    </row>
    <row r="32" ht="12.75">
      <c r="E32" s="65"/>
    </row>
    <row r="33" ht="12.75">
      <c r="C33" s="65"/>
    </row>
    <row r="35" ht="12.75">
      <c r="A35" s="3" t="s">
        <v>30</v>
      </c>
    </row>
    <row r="36" ht="12.75">
      <c r="A36" s="3" t="s">
        <v>31</v>
      </c>
    </row>
    <row r="37" ht="12.75">
      <c r="A37" s="3"/>
    </row>
    <row r="38" ht="12.75">
      <c r="A38" s="3" t="s">
        <v>32</v>
      </c>
    </row>
    <row r="39" ht="12.75">
      <c r="A39" s="3"/>
    </row>
    <row r="40" ht="12.75">
      <c r="A40" s="3" t="s">
        <v>33</v>
      </c>
    </row>
  </sheetData>
  <mergeCells count="4">
    <mergeCell ref="A7:I7"/>
    <mergeCell ref="B12:F12"/>
    <mergeCell ref="G12:I12"/>
    <mergeCell ref="G13:I13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80" zoomScaleNormal="80" workbookViewId="0" topLeftCell="A10">
      <selection activeCell="M17" sqref="M17"/>
    </sheetView>
  </sheetViews>
  <sheetFormatPr defaultColWidth="9.140625" defaultRowHeight="12.75"/>
  <cols>
    <col min="1" max="2" width="3.28125" style="0" customWidth="1"/>
    <col min="10" max="10" width="13.00390625" style="0" customWidth="1"/>
  </cols>
  <sheetData>
    <row r="1" spans="1:2" ht="12.75">
      <c r="A1" s="1"/>
      <c r="B1" s="1"/>
    </row>
    <row r="2" spans="1:2" ht="12.75">
      <c r="A2" s="1"/>
      <c r="B2" s="1"/>
    </row>
    <row r="5" ht="26.25">
      <c r="C5" s="2" t="s">
        <v>145</v>
      </c>
    </row>
    <row r="6" ht="26.25">
      <c r="C6" s="2"/>
    </row>
    <row r="7" ht="26.25">
      <c r="C7" s="2"/>
    </row>
    <row r="8" ht="26.25">
      <c r="C8" s="2" t="s">
        <v>146</v>
      </c>
    </row>
    <row r="9" ht="26.25">
      <c r="C9" s="2"/>
    </row>
    <row r="10" ht="26.25">
      <c r="C10" s="2"/>
    </row>
    <row r="11" spans="3:7" ht="20.25">
      <c r="C11" s="171" t="s">
        <v>221</v>
      </c>
      <c r="D11" s="172"/>
      <c r="E11" s="172"/>
      <c r="F11" s="172"/>
      <c r="G11" s="172"/>
    </row>
    <row r="12" spans="3:4" ht="19.5" customHeight="1">
      <c r="C12" s="2"/>
      <c r="D12" t="s">
        <v>218</v>
      </c>
    </row>
    <row r="13" spans="3:4" ht="16.5" customHeight="1">
      <c r="C13" s="2"/>
      <c r="D13" t="s">
        <v>219</v>
      </c>
    </row>
    <row r="14" spans="3:4" ht="15.75">
      <c r="C14" s="107"/>
      <c r="D14" t="s">
        <v>220</v>
      </c>
    </row>
    <row r="15" spans="3:4" ht="15.75">
      <c r="C15" s="107"/>
      <c r="D15" t="s">
        <v>212</v>
      </c>
    </row>
    <row r="16" ht="15.75">
      <c r="C16" s="107" t="s">
        <v>147</v>
      </c>
    </row>
    <row r="17" spans="3:13" ht="15.75">
      <c r="C17" s="107" t="s">
        <v>148</v>
      </c>
      <c r="M17" t="s">
        <v>222</v>
      </c>
    </row>
    <row r="18" ht="15.75">
      <c r="C18" s="112" t="s">
        <v>149</v>
      </c>
    </row>
    <row r="19" ht="15.75">
      <c r="C19" s="107" t="s">
        <v>150</v>
      </c>
    </row>
    <row r="20" ht="15.75">
      <c r="C20" s="107" t="s">
        <v>151</v>
      </c>
    </row>
    <row r="21" ht="15.75">
      <c r="C21" s="107" t="s">
        <v>175</v>
      </c>
    </row>
    <row r="22" ht="15.75">
      <c r="C22" s="107" t="s">
        <v>217</v>
      </c>
    </row>
    <row r="23" ht="15.75">
      <c r="C23" s="107" t="s">
        <v>152</v>
      </c>
    </row>
    <row r="24" spans="3:10" ht="15.75">
      <c r="C24" s="113" t="s">
        <v>153</v>
      </c>
      <c r="J24" s="114">
        <f>IF('[1]Formulare'!E105=0,1,'[1]Formulare'!E51/'[1]Formulare'!E105)</f>
        <v>1</v>
      </c>
    </row>
    <row r="25" ht="15.75">
      <c r="C25" s="113" t="s">
        <v>154</v>
      </c>
    </row>
    <row r="26" ht="15.75">
      <c r="C26" s="115" t="s">
        <v>155</v>
      </c>
    </row>
    <row r="27" ht="15.75">
      <c r="C27" s="107" t="s">
        <v>156</v>
      </c>
    </row>
    <row r="28" ht="15.75">
      <c r="C28" s="115" t="s">
        <v>157</v>
      </c>
    </row>
    <row r="29" spans="3:10" ht="15.75">
      <c r="C29" s="115" t="s">
        <v>158</v>
      </c>
      <c r="I29" t="s">
        <v>134</v>
      </c>
      <c r="J29" s="116">
        <v>6565476</v>
      </c>
    </row>
    <row r="30" spans="3:10" ht="15.75">
      <c r="C30" s="115" t="s">
        <v>159</v>
      </c>
      <c r="I30" t="s">
        <v>134</v>
      </c>
      <c r="J30" s="116"/>
    </row>
    <row r="31" spans="3:10" ht="15.75">
      <c r="C31" s="115" t="s">
        <v>160</v>
      </c>
      <c r="I31" t="s">
        <v>134</v>
      </c>
      <c r="J31" s="116">
        <v>594386</v>
      </c>
    </row>
    <row r="32" ht="15.75">
      <c r="C32" s="107" t="s">
        <v>161</v>
      </c>
    </row>
    <row r="33" spans="3:6" ht="15.75">
      <c r="C33" s="107" t="s">
        <v>162</v>
      </c>
      <c r="F33" t="s">
        <v>180</v>
      </c>
    </row>
    <row r="34" spans="3:4" ht="15.75">
      <c r="C34" s="107"/>
      <c r="D34" s="1"/>
    </row>
    <row r="35" ht="15.75">
      <c r="C35" s="107" t="s">
        <v>163</v>
      </c>
    </row>
    <row r="36" ht="15.75">
      <c r="C36" s="107" t="s">
        <v>164</v>
      </c>
    </row>
    <row r="37" ht="15.75">
      <c r="C37" s="107" t="s">
        <v>176</v>
      </c>
    </row>
    <row r="38" spans="3:7" ht="15.75">
      <c r="C38" s="107" t="s">
        <v>165</v>
      </c>
      <c r="G38" t="s">
        <v>180</v>
      </c>
    </row>
    <row r="39" ht="15.75">
      <c r="C39" s="107"/>
    </row>
    <row r="40" spans="3:7" ht="15.75">
      <c r="C40" s="107" t="s">
        <v>166</v>
      </c>
      <c r="G40" t="s">
        <v>180</v>
      </c>
    </row>
    <row r="41" ht="15.75">
      <c r="C41" s="107"/>
    </row>
    <row r="42" ht="15.75">
      <c r="C42" s="107"/>
    </row>
    <row r="43" ht="15.75">
      <c r="C43" s="107"/>
    </row>
    <row r="44" spans="4:9" ht="12.75">
      <c r="D44" s="24" t="s">
        <v>179</v>
      </c>
      <c r="I44" s="24" t="s">
        <v>29</v>
      </c>
    </row>
    <row r="45" spans="4:9" ht="12.75">
      <c r="D45" s="25"/>
      <c r="I45" s="25"/>
    </row>
  </sheetData>
  <printOptions/>
  <pageMargins left="0.15748031496062992" right="0.15748031496062992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workbookViewId="0" topLeftCell="A10">
      <selection activeCell="I10" sqref="I10"/>
    </sheetView>
  </sheetViews>
  <sheetFormatPr defaultColWidth="9.140625" defaultRowHeight="12.75"/>
  <cols>
    <col min="1" max="1" width="3.28125" style="0" customWidth="1"/>
    <col min="2" max="2" width="39.7109375" style="0" customWidth="1"/>
    <col min="3" max="3" width="16.421875" style="0" customWidth="1"/>
    <col min="4" max="4" width="13.8515625" style="0" customWidth="1"/>
    <col min="5" max="5" width="12.57421875" style="0" customWidth="1"/>
    <col min="6" max="6" width="15.57421875" style="0" customWidth="1"/>
  </cols>
  <sheetData>
    <row r="1" ht="12.75">
      <c r="A1" s="1"/>
    </row>
    <row r="2" ht="12.75">
      <c r="A2" s="1"/>
    </row>
    <row r="6" ht="26.25">
      <c r="B6" s="2" t="s">
        <v>34</v>
      </c>
    </row>
    <row r="7" ht="26.25">
      <c r="B7" s="2"/>
    </row>
    <row r="8" ht="26.25">
      <c r="B8" s="2"/>
    </row>
    <row r="9" ht="26.25">
      <c r="B9" s="2"/>
    </row>
    <row r="10" spans="2:6" ht="26.25">
      <c r="B10" s="135" t="s">
        <v>35</v>
      </c>
      <c r="C10" s="135"/>
      <c r="D10" s="135"/>
      <c r="E10" s="135"/>
      <c r="F10" s="135"/>
    </row>
    <row r="11" spans="2:6" ht="26.25">
      <c r="B11" s="135" t="s">
        <v>36</v>
      </c>
      <c r="C11" s="135"/>
      <c r="D11" s="135"/>
      <c r="E11" s="135"/>
      <c r="F11" s="135"/>
    </row>
    <row r="13" spans="2:6" ht="13.5" thickBot="1">
      <c r="B13" s="26"/>
      <c r="C13" s="27"/>
      <c r="D13" s="27"/>
      <c r="E13" s="27"/>
      <c r="F13" s="28"/>
    </row>
    <row r="14" spans="2:6" ht="13.5" thickTop="1">
      <c r="B14" s="29" t="s">
        <v>37</v>
      </c>
      <c r="C14" s="9" t="s">
        <v>8</v>
      </c>
      <c r="D14" s="143" t="s">
        <v>38</v>
      </c>
      <c r="E14" s="144"/>
      <c r="F14" s="30" t="s">
        <v>8</v>
      </c>
    </row>
    <row r="15" spans="2:6" ht="12.75">
      <c r="B15" s="15" t="s">
        <v>39</v>
      </c>
      <c r="C15" s="17" t="s">
        <v>40</v>
      </c>
      <c r="D15" s="16" t="s">
        <v>41</v>
      </c>
      <c r="E15" s="16" t="s">
        <v>42</v>
      </c>
      <c r="F15" s="18" t="s">
        <v>14</v>
      </c>
    </row>
    <row r="16" spans="2:6" ht="13.5" thickBot="1">
      <c r="B16" s="31">
        <v>0</v>
      </c>
      <c r="C16" s="32">
        <v>1</v>
      </c>
      <c r="D16" s="32">
        <v>2</v>
      </c>
      <c r="E16" s="32">
        <v>3</v>
      </c>
      <c r="F16" s="33" t="s">
        <v>19</v>
      </c>
    </row>
    <row r="17" spans="2:6" ht="12.75">
      <c r="B17" s="34" t="s">
        <v>216</v>
      </c>
      <c r="C17" s="35">
        <v>0</v>
      </c>
      <c r="D17" s="133">
        <v>1679811</v>
      </c>
      <c r="E17" s="35"/>
      <c r="F17" s="134">
        <v>1679811</v>
      </c>
    </row>
    <row r="18" spans="2:6" ht="12.75">
      <c r="B18" s="19"/>
      <c r="C18" s="20"/>
      <c r="D18" s="20"/>
      <c r="E18" s="20"/>
      <c r="F18" s="36"/>
    </row>
    <row r="19" spans="2:6" ht="12.75">
      <c r="B19" s="19"/>
      <c r="C19" s="20"/>
      <c r="D19" s="20"/>
      <c r="E19" s="20"/>
      <c r="F19" s="36"/>
    </row>
    <row r="20" spans="2:6" ht="12.75">
      <c r="B20" s="19"/>
      <c r="C20" s="20"/>
      <c r="D20" s="20"/>
      <c r="E20" s="20"/>
      <c r="F20" s="36"/>
    </row>
    <row r="21" spans="2:6" ht="12.75">
      <c r="B21" s="19"/>
      <c r="C21" s="20"/>
      <c r="D21" s="20"/>
      <c r="E21" s="20"/>
      <c r="F21" s="36"/>
    </row>
    <row r="22" spans="2:6" ht="12.75">
      <c r="B22" s="19"/>
      <c r="C22" s="20"/>
      <c r="D22" s="20"/>
      <c r="E22" s="20"/>
      <c r="F22" s="36"/>
    </row>
    <row r="23" spans="2:6" ht="12.75">
      <c r="B23" s="37"/>
      <c r="C23" s="20"/>
      <c r="D23" s="20"/>
      <c r="E23" s="20"/>
      <c r="F23" s="36"/>
    </row>
    <row r="24" spans="2:6" ht="12.75">
      <c r="B24" s="37"/>
      <c r="C24" s="20"/>
      <c r="D24" s="20"/>
      <c r="E24" s="20"/>
      <c r="F24" s="36"/>
    </row>
    <row r="25" spans="2:6" ht="12.75">
      <c r="B25" s="37"/>
      <c r="C25" s="20"/>
      <c r="D25" s="20"/>
      <c r="E25" s="20"/>
      <c r="F25" s="36"/>
    </row>
    <row r="26" spans="2:6" ht="12.75">
      <c r="B26" s="37"/>
      <c r="C26" s="20"/>
      <c r="D26" s="20"/>
      <c r="E26" s="20"/>
      <c r="F26" s="36"/>
    </row>
    <row r="27" spans="2:6" ht="13.5" thickBot="1">
      <c r="B27" s="38"/>
      <c r="C27" s="22"/>
      <c r="D27" s="22"/>
      <c r="E27" s="22"/>
      <c r="F27" s="23"/>
    </row>
    <row r="28" ht="13.5" thickTop="1"/>
    <row r="30" ht="15.75">
      <c r="B30" s="127"/>
    </row>
    <row r="34" spans="2:5" ht="12.75">
      <c r="B34" s="24" t="s">
        <v>179</v>
      </c>
      <c r="E34" s="24" t="s">
        <v>29</v>
      </c>
    </row>
    <row r="35" spans="2:5" ht="12.75">
      <c r="B35" s="25"/>
      <c r="E35" s="25"/>
    </row>
  </sheetData>
  <mergeCells count="3">
    <mergeCell ref="B10:F10"/>
    <mergeCell ref="B11:F11"/>
    <mergeCell ref="D14:E14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="80" zoomScaleNormal="80" workbookViewId="0" topLeftCell="A10">
      <selection activeCell="P12" sqref="P12"/>
    </sheetView>
  </sheetViews>
  <sheetFormatPr defaultColWidth="9.140625" defaultRowHeight="12.75"/>
  <cols>
    <col min="1" max="1" width="5.8515625" style="0" customWidth="1"/>
    <col min="8" max="8" width="10.57421875" style="0" bestFit="1" customWidth="1"/>
  </cols>
  <sheetData>
    <row r="1" ht="12.75">
      <c r="A1" s="1"/>
    </row>
    <row r="2" ht="12.75">
      <c r="A2" s="1"/>
    </row>
    <row r="5" ht="26.25">
      <c r="B5" s="2" t="s">
        <v>43</v>
      </c>
    </row>
    <row r="6" ht="26.25">
      <c r="B6" s="2"/>
    </row>
    <row r="7" ht="26.25">
      <c r="B7" s="2"/>
    </row>
    <row r="8" ht="26.25">
      <c r="B8" s="2"/>
    </row>
    <row r="9" ht="26.25">
      <c r="B9" s="2"/>
    </row>
    <row r="10" spans="1:2" ht="26.25">
      <c r="A10" s="2" t="s">
        <v>44</v>
      </c>
      <c r="B10" s="2" t="s">
        <v>44</v>
      </c>
    </row>
    <row r="11" ht="26.25">
      <c r="B11" s="2"/>
    </row>
    <row r="12" ht="26.25">
      <c r="B12" s="2"/>
    </row>
    <row r="13" ht="27" thickBot="1">
      <c r="H13" s="2"/>
    </row>
    <row r="14" spans="2:9" ht="13.5" thickTop="1">
      <c r="B14" s="39"/>
      <c r="C14" s="40"/>
      <c r="D14" s="40"/>
      <c r="E14" s="40"/>
      <c r="F14" s="40"/>
      <c r="G14" s="40"/>
      <c r="H14" s="40"/>
      <c r="I14" s="40"/>
    </row>
    <row r="15" spans="2:8" ht="12.75">
      <c r="B15" s="145" t="s">
        <v>45</v>
      </c>
      <c r="C15" s="145"/>
      <c r="D15" s="145"/>
      <c r="H15" t="s">
        <v>46</v>
      </c>
    </row>
    <row r="16" ht="12.75">
      <c r="B16" s="3"/>
    </row>
    <row r="17" spans="2:9" ht="13.5" thickBot="1">
      <c r="B17" s="26"/>
      <c r="C17" s="27"/>
      <c r="D17" s="27"/>
      <c r="E17" s="27"/>
      <c r="F17" s="27"/>
      <c r="G17" s="27"/>
      <c r="H17" s="27"/>
      <c r="I17" s="27"/>
    </row>
    <row r="18" spans="2:8" ht="13.5" thickTop="1">
      <c r="B18" s="3" t="s">
        <v>47</v>
      </c>
      <c r="H18" s="65"/>
    </row>
    <row r="19" ht="12.75">
      <c r="B19" s="3"/>
    </row>
    <row r="20" spans="2:8" ht="12.75">
      <c r="B20" s="41" t="s">
        <v>48</v>
      </c>
      <c r="H20" s="65"/>
    </row>
    <row r="21" spans="2:8" ht="12.75">
      <c r="B21" s="3"/>
      <c r="H21" s="65"/>
    </row>
    <row r="22" spans="2:8" ht="12.75">
      <c r="B22" s="41" t="s">
        <v>49</v>
      </c>
      <c r="H22" s="65"/>
    </row>
    <row r="23" spans="2:8" ht="12.75">
      <c r="B23" s="3"/>
      <c r="H23" s="65"/>
    </row>
    <row r="24" spans="2:8" ht="12.75">
      <c r="B24" s="41" t="s">
        <v>50</v>
      </c>
      <c r="H24" s="65"/>
    </row>
    <row r="25" spans="2:8" ht="12.75">
      <c r="B25" s="3"/>
      <c r="H25" s="65"/>
    </row>
    <row r="26" spans="2:8" ht="12.75">
      <c r="B26" s="41" t="s">
        <v>51</v>
      </c>
      <c r="H26" s="65"/>
    </row>
    <row r="27" spans="2:9" ht="13.5" thickBot="1">
      <c r="B27" s="26"/>
      <c r="C27" s="27"/>
      <c r="D27" s="27"/>
      <c r="E27" s="27"/>
      <c r="F27" s="27"/>
      <c r="G27" s="27"/>
      <c r="H27" s="117"/>
      <c r="I27" s="27"/>
    </row>
    <row r="28" ht="13.5" thickTop="1">
      <c r="B28" s="3"/>
    </row>
    <row r="29" ht="12.75">
      <c r="B29" s="3"/>
    </row>
    <row r="30" spans="2:3" ht="12.75">
      <c r="B30" s="131" t="s">
        <v>180</v>
      </c>
      <c r="C30" s="131"/>
    </row>
    <row r="31" spans="2:8" ht="15.75">
      <c r="B31" s="127"/>
      <c r="C31" s="127"/>
      <c r="D31" s="127"/>
      <c r="E31" s="127"/>
      <c r="F31" s="127"/>
      <c r="G31" s="127"/>
      <c r="H31" s="127"/>
    </row>
    <row r="32" spans="2:8" ht="15.75">
      <c r="B32" s="127"/>
      <c r="C32" s="127"/>
      <c r="D32" s="127"/>
      <c r="E32" s="127"/>
      <c r="F32" s="127"/>
      <c r="G32" s="127"/>
      <c r="H32" s="127"/>
    </row>
    <row r="34" spans="3:8" ht="12.75">
      <c r="C34" s="24" t="s">
        <v>179</v>
      </c>
      <c r="H34" s="24" t="s">
        <v>29</v>
      </c>
    </row>
    <row r="35" spans="3:8" ht="12.75">
      <c r="C35" s="25"/>
      <c r="H35" s="25"/>
    </row>
  </sheetData>
  <mergeCells count="1">
    <mergeCell ref="B15:D1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80" zoomScaleNormal="80" workbookViewId="0" topLeftCell="A22">
      <selection activeCell="G20" sqref="G20"/>
    </sheetView>
  </sheetViews>
  <sheetFormatPr defaultColWidth="9.140625" defaultRowHeight="12.75"/>
  <cols>
    <col min="1" max="1" width="4.421875" style="0" customWidth="1"/>
    <col min="2" max="2" width="25.00390625" style="0" customWidth="1"/>
    <col min="6" max="6" width="17.28125" style="0" customWidth="1"/>
    <col min="7" max="7" width="17.421875" style="0" customWidth="1"/>
  </cols>
  <sheetData>
    <row r="1" ht="12.75">
      <c r="B1" s="1"/>
    </row>
    <row r="2" ht="12.75">
      <c r="A2" s="1"/>
    </row>
    <row r="5" ht="26.25">
      <c r="B5" s="2" t="s">
        <v>52</v>
      </c>
    </row>
    <row r="6" ht="26.25">
      <c r="B6" s="2"/>
    </row>
    <row r="7" ht="26.25">
      <c r="B7" s="2" t="s">
        <v>53</v>
      </c>
    </row>
    <row r="8" ht="26.25">
      <c r="B8" s="2"/>
    </row>
    <row r="9" ht="13.5" thickBot="1">
      <c r="G9" s="3"/>
    </row>
    <row r="10" spans="2:7" ht="27" thickTop="1">
      <c r="B10" s="42"/>
      <c r="C10" s="40"/>
      <c r="D10" s="40"/>
      <c r="E10" s="40"/>
      <c r="F10" s="146" t="s">
        <v>54</v>
      </c>
      <c r="G10" s="147"/>
    </row>
    <row r="11" spans="2:7" ht="12.75">
      <c r="B11" s="148" t="s">
        <v>55</v>
      </c>
      <c r="C11" s="149"/>
      <c r="D11" s="149"/>
      <c r="E11" s="149"/>
      <c r="F11" s="43" t="s">
        <v>56</v>
      </c>
      <c r="G11" s="44" t="s">
        <v>57</v>
      </c>
    </row>
    <row r="12" spans="2:7" ht="13.5" thickBot="1">
      <c r="B12" s="45"/>
      <c r="C12" s="46"/>
      <c r="D12" s="46"/>
      <c r="E12" s="46"/>
      <c r="F12" s="47"/>
      <c r="G12" s="48"/>
    </row>
    <row r="13" spans="2:7" ht="13.5" thickBot="1">
      <c r="B13" s="150">
        <v>0</v>
      </c>
      <c r="C13" s="151"/>
      <c r="D13" s="151"/>
      <c r="E13" s="151"/>
      <c r="F13" s="50">
        <v>1</v>
      </c>
      <c r="G13" s="51">
        <v>2</v>
      </c>
    </row>
    <row r="14" spans="2:7" ht="22.5" customHeight="1">
      <c r="B14" s="52" t="s">
        <v>58</v>
      </c>
      <c r="C14" s="53"/>
      <c r="D14" s="53"/>
      <c r="E14" s="54"/>
      <c r="F14" s="55">
        <v>8295277</v>
      </c>
      <c r="G14" s="56" t="s">
        <v>215</v>
      </c>
    </row>
    <row r="15" spans="2:7" ht="19.5" customHeight="1">
      <c r="B15" s="57" t="s">
        <v>59</v>
      </c>
      <c r="C15" s="58"/>
      <c r="D15" s="58"/>
      <c r="E15" s="58"/>
      <c r="F15" s="59">
        <v>9588902</v>
      </c>
      <c r="G15" s="60">
        <v>10712197</v>
      </c>
    </row>
    <row r="16" spans="2:7" ht="22.5" customHeight="1">
      <c r="B16" s="57" t="s">
        <v>60</v>
      </c>
      <c r="C16" s="58"/>
      <c r="D16" s="58"/>
      <c r="E16" s="58"/>
      <c r="F16" s="59">
        <v>6628896</v>
      </c>
      <c r="G16" s="60">
        <v>8267037</v>
      </c>
    </row>
    <row r="17" spans="2:7" ht="22.5" customHeight="1">
      <c r="B17" s="57" t="s">
        <v>61</v>
      </c>
      <c r="C17" s="58"/>
      <c r="D17" s="58"/>
      <c r="E17" s="58"/>
      <c r="F17" s="59">
        <v>2907654</v>
      </c>
      <c r="G17" s="60">
        <v>1649311</v>
      </c>
    </row>
    <row r="18" spans="2:7" ht="22.5" customHeight="1">
      <c r="B18" s="57" t="s">
        <v>62</v>
      </c>
      <c r="C18" s="58"/>
      <c r="D18" s="58"/>
      <c r="E18" s="58"/>
      <c r="F18" s="59">
        <v>52352</v>
      </c>
      <c r="G18" s="60">
        <v>795849</v>
      </c>
    </row>
    <row r="19" spans="2:7" ht="20.25" customHeight="1">
      <c r="B19" s="57" t="s">
        <v>63</v>
      </c>
      <c r="C19" s="58"/>
      <c r="D19" s="58"/>
      <c r="E19" s="58"/>
      <c r="F19" s="59">
        <v>-1293625</v>
      </c>
      <c r="G19" s="60">
        <v>-3552335</v>
      </c>
    </row>
    <row r="20" spans="2:7" ht="23.25" customHeight="1">
      <c r="B20" s="57" t="s">
        <v>64</v>
      </c>
      <c r="C20" s="58"/>
      <c r="D20" s="58"/>
      <c r="E20" s="58"/>
      <c r="F20" s="59">
        <v>465445</v>
      </c>
      <c r="G20" s="60">
        <v>453772</v>
      </c>
    </row>
    <row r="21" spans="2:7" ht="26.25" customHeight="1">
      <c r="B21" s="57" t="s">
        <v>65</v>
      </c>
      <c r="C21" s="58"/>
      <c r="D21" s="58"/>
      <c r="E21" s="58"/>
      <c r="F21" s="59">
        <v>492002</v>
      </c>
      <c r="G21" s="60">
        <v>430170</v>
      </c>
    </row>
    <row r="22" spans="2:7" ht="26.25" customHeight="1">
      <c r="B22" s="57" t="s">
        <v>66</v>
      </c>
      <c r="C22" s="58"/>
      <c r="D22" s="58"/>
      <c r="E22" s="58"/>
      <c r="F22" s="59">
        <v>2304871</v>
      </c>
      <c r="G22" s="60">
        <v>124076</v>
      </c>
    </row>
    <row r="23" spans="2:7" ht="22.5" customHeight="1">
      <c r="B23" s="57" t="s">
        <v>67</v>
      </c>
      <c r="C23" s="58"/>
      <c r="D23" s="58"/>
      <c r="E23" s="58"/>
      <c r="F23" s="59">
        <v>53799</v>
      </c>
      <c r="G23" s="60">
        <v>-4312201</v>
      </c>
    </row>
    <row r="24" spans="2:7" ht="13.5" thickBot="1">
      <c r="B24" s="61"/>
      <c r="C24" s="62"/>
      <c r="D24" s="62"/>
      <c r="E24" s="62"/>
      <c r="F24" s="63"/>
      <c r="G24" s="64"/>
    </row>
    <row r="25" ht="13.5" thickTop="1">
      <c r="G25" s="65"/>
    </row>
    <row r="29" spans="3:7" ht="12.75">
      <c r="C29" s="24" t="s">
        <v>179</v>
      </c>
      <c r="G29" s="24" t="s">
        <v>29</v>
      </c>
    </row>
    <row r="30" spans="3:7" ht="12.75">
      <c r="C30" s="25"/>
      <c r="G30" s="25"/>
    </row>
  </sheetData>
  <mergeCells count="3">
    <mergeCell ref="F10:G10"/>
    <mergeCell ref="B11:E11"/>
    <mergeCell ref="B13:E13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="80" zoomScaleNormal="80" workbookViewId="0" topLeftCell="A19">
      <selection activeCell="D32" sqref="D32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3" width="19.28125" style="0" customWidth="1"/>
    <col min="4" max="4" width="16.28125" style="0" customWidth="1"/>
    <col min="5" max="5" width="15.57421875" style="0" customWidth="1"/>
    <col min="6" max="7" width="13.7109375" style="0" customWidth="1"/>
  </cols>
  <sheetData>
    <row r="1" ht="12.75">
      <c r="A1" s="1"/>
    </row>
    <row r="2" ht="12.75">
      <c r="A2" s="1"/>
    </row>
    <row r="4" ht="26.25">
      <c r="B4" s="2" t="s">
        <v>68</v>
      </c>
    </row>
    <row r="5" ht="26.25">
      <c r="B5" s="2"/>
    </row>
    <row r="6" ht="26.25">
      <c r="B6" s="2" t="s">
        <v>69</v>
      </c>
    </row>
    <row r="7" spans="2:7" ht="26.25">
      <c r="B7" s="2"/>
      <c r="G7" s="3"/>
    </row>
    <row r="8" ht="13.5" thickBot="1">
      <c r="B8" s="3"/>
    </row>
    <row r="9" spans="2:7" ht="25.5" customHeight="1" thickTop="1">
      <c r="B9" s="66" t="s">
        <v>70</v>
      </c>
      <c r="C9" s="152" t="s">
        <v>71</v>
      </c>
      <c r="D9" s="152"/>
      <c r="E9" s="152"/>
      <c r="F9" s="152" t="s">
        <v>72</v>
      </c>
      <c r="G9" s="153"/>
    </row>
    <row r="10" spans="2:7" ht="13.5" thickBot="1">
      <c r="B10" s="45"/>
      <c r="C10" s="67"/>
      <c r="D10" s="68" t="s">
        <v>73</v>
      </c>
      <c r="E10" s="69"/>
      <c r="F10" s="32" t="s">
        <v>74</v>
      </c>
      <c r="G10" s="70" t="s">
        <v>75</v>
      </c>
    </row>
    <row r="11" spans="2:7" ht="13.5" thickBot="1">
      <c r="B11" s="71">
        <v>0</v>
      </c>
      <c r="C11" s="72"/>
      <c r="D11" s="73">
        <v>1</v>
      </c>
      <c r="E11" s="74"/>
      <c r="F11" s="50">
        <v>2</v>
      </c>
      <c r="G11" s="73">
        <v>3</v>
      </c>
    </row>
    <row r="12" spans="2:7" ht="12.75">
      <c r="B12" s="75"/>
      <c r="D12" s="76"/>
      <c r="E12" s="154">
        <v>597821</v>
      </c>
      <c r="F12" s="154">
        <v>597821</v>
      </c>
      <c r="G12" s="157">
        <f>SUM(G15:G23)</f>
        <v>0</v>
      </c>
    </row>
    <row r="13" spans="2:7" ht="12.75">
      <c r="B13" s="45" t="s">
        <v>28</v>
      </c>
      <c r="D13" s="77"/>
      <c r="E13" s="155"/>
      <c r="F13" s="155"/>
      <c r="G13" s="158"/>
    </row>
    <row r="14" spans="2:7" ht="12.75">
      <c r="B14" s="45" t="s">
        <v>76</v>
      </c>
      <c r="D14" s="46"/>
      <c r="E14" s="156"/>
      <c r="F14" s="156"/>
      <c r="G14" s="159"/>
    </row>
    <row r="15" spans="2:7" ht="12.75">
      <c r="B15" s="78" t="s">
        <v>77</v>
      </c>
      <c r="C15" s="79"/>
      <c r="D15" s="80"/>
      <c r="E15" s="128"/>
      <c r="F15" s="128"/>
      <c r="G15" s="96"/>
    </row>
    <row r="16" spans="2:7" ht="12.75">
      <c r="B16" s="78" t="s">
        <v>78</v>
      </c>
      <c r="C16" s="79"/>
      <c r="D16" s="80"/>
      <c r="E16" s="128">
        <v>591719</v>
      </c>
      <c r="F16" s="128">
        <v>591719</v>
      </c>
      <c r="G16" s="96"/>
    </row>
    <row r="17" spans="2:7" ht="12.75">
      <c r="B17" s="78" t="s">
        <v>79</v>
      </c>
      <c r="C17" s="79"/>
      <c r="D17" s="80"/>
      <c r="E17" s="128">
        <v>1770</v>
      </c>
      <c r="F17" s="128">
        <v>1770</v>
      </c>
      <c r="G17" s="96"/>
    </row>
    <row r="18" spans="2:7" ht="12.75">
      <c r="B18" s="81" t="s">
        <v>80</v>
      </c>
      <c r="C18" s="82"/>
      <c r="D18" s="83"/>
      <c r="E18" s="128"/>
      <c r="F18" s="128"/>
      <c r="G18" s="118"/>
    </row>
    <row r="19" spans="2:7" ht="12.75">
      <c r="B19" s="81" t="s">
        <v>81</v>
      </c>
      <c r="C19" s="82"/>
      <c r="D19" s="83"/>
      <c r="E19" s="128"/>
      <c r="F19" s="128"/>
      <c r="G19" s="118"/>
    </row>
    <row r="20" spans="2:7" ht="12.75">
      <c r="B20" s="81" t="s">
        <v>82</v>
      </c>
      <c r="C20" s="82"/>
      <c r="D20" s="83"/>
      <c r="E20" s="128"/>
      <c r="F20" s="128"/>
      <c r="G20" s="118"/>
    </row>
    <row r="21" spans="2:7" ht="12.75">
      <c r="B21" s="81" t="s">
        <v>83</v>
      </c>
      <c r="C21" s="82"/>
      <c r="D21" s="83"/>
      <c r="E21" s="128"/>
      <c r="F21" s="128"/>
      <c r="G21" s="118"/>
    </row>
    <row r="22" spans="2:7" ht="12.75">
      <c r="B22" s="81" t="s">
        <v>84</v>
      </c>
      <c r="C22" s="82"/>
      <c r="D22" s="83"/>
      <c r="E22" s="129"/>
      <c r="F22" s="129"/>
      <c r="G22" s="118"/>
    </row>
    <row r="23" spans="2:7" ht="13.5" thickBot="1">
      <c r="B23" s="84" t="s">
        <v>85</v>
      </c>
      <c r="C23" s="85"/>
      <c r="D23" s="86"/>
      <c r="E23" s="130">
        <v>4332</v>
      </c>
      <c r="F23" s="130">
        <v>4332</v>
      </c>
      <c r="G23" s="104"/>
    </row>
    <row r="24" ht="13.5" thickTop="1">
      <c r="B24" s="3"/>
    </row>
    <row r="25" ht="12.75">
      <c r="G25" s="3"/>
    </row>
    <row r="26" ht="13.5" thickBot="1">
      <c r="B26" s="3"/>
    </row>
    <row r="27" spans="2:7" ht="21.75" customHeight="1" thickTop="1">
      <c r="B27" s="66" t="s">
        <v>86</v>
      </c>
      <c r="C27" s="160" t="s">
        <v>87</v>
      </c>
      <c r="D27" s="161"/>
      <c r="E27" s="162"/>
      <c r="F27" s="163" t="s">
        <v>88</v>
      </c>
      <c r="G27" s="164"/>
    </row>
    <row r="28" spans="2:7" ht="13.5" thickBot="1">
      <c r="B28" s="87"/>
      <c r="C28" s="88"/>
      <c r="D28" s="89" t="s">
        <v>89</v>
      </c>
      <c r="E28" s="32" t="s">
        <v>74</v>
      </c>
      <c r="F28" s="32" t="s">
        <v>90</v>
      </c>
      <c r="G28" s="70" t="s">
        <v>91</v>
      </c>
    </row>
    <row r="29" spans="2:7" ht="13.5" thickBot="1">
      <c r="B29" s="49">
        <v>0</v>
      </c>
      <c r="C29" s="72"/>
      <c r="D29" s="73">
        <v>1</v>
      </c>
      <c r="E29" s="50">
        <v>2</v>
      </c>
      <c r="F29" s="50">
        <v>3</v>
      </c>
      <c r="G29" s="51">
        <v>4</v>
      </c>
    </row>
    <row r="30" spans="2:7" ht="12.75">
      <c r="B30" s="90" t="s">
        <v>92</v>
      </c>
      <c r="C30" s="91"/>
      <c r="D30" s="165">
        <v>5613616</v>
      </c>
      <c r="E30" s="165">
        <v>5464114</v>
      </c>
      <c r="F30" s="167">
        <v>149500</v>
      </c>
      <c r="G30" s="169"/>
    </row>
    <row r="31" spans="2:7" ht="12.75">
      <c r="B31" s="92" t="s">
        <v>93</v>
      </c>
      <c r="C31" s="93"/>
      <c r="D31" s="166"/>
      <c r="E31" s="166"/>
      <c r="F31" s="168"/>
      <c r="G31" s="170"/>
    </row>
    <row r="32" spans="2:7" ht="12.75">
      <c r="B32" s="78" t="s">
        <v>94</v>
      </c>
      <c r="C32" s="94" t="s">
        <v>213</v>
      </c>
      <c r="D32" s="95">
        <v>149500</v>
      </c>
      <c r="E32" s="95"/>
      <c r="F32" s="95">
        <v>149500</v>
      </c>
      <c r="G32" s="96"/>
    </row>
    <row r="33" spans="2:7" ht="12.75">
      <c r="B33" s="78" t="s">
        <v>205</v>
      </c>
      <c r="C33" s="94"/>
      <c r="D33" s="95"/>
      <c r="E33" s="95"/>
      <c r="F33" s="95"/>
      <c r="G33" s="96"/>
    </row>
    <row r="34" spans="2:7" ht="12.75">
      <c r="B34" s="123" t="s">
        <v>174</v>
      </c>
      <c r="C34" s="94"/>
      <c r="D34" s="95">
        <v>3615171</v>
      </c>
      <c r="E34" s="95">
        <v>3615171</v>
      </c>
      <c r="F34" s="95"/>
      <c r="G34" s="96"/>
    </row>
    <row r="35" spans="2:7" ht="12.75">
      <c r="B35" s="78" t="s">
        <v>95</v>
      </c>
      <c r="C35" s="94"/>
      <c r="D35" s="95">
        <v>983173</v>
      </c>
      <c r="E35" s="95">
        <v>983173</v>
      </c>
      <c r="F35" s="95"/>
      <c r="G35" s="96"/>
    </row>
    <row r="36" spans="2:7" ht="12.75">
      <c r="B36" s="78" t="s">
        <v>96</v>
      </c>
      <c r="C36" s="94"/>
      <c r="D36" s="95"/>
      <c r="E36" s="95"/>
      <c r="F36" s="95"/>
      <c r="G36" s="96"/>
    </row>
    <row r="37" spans="2:7" ht="12.75">
      <c r="B37" s="78" t="s">
        <v>79</v>
      </c>
      <c r="C37" s="94"/>
      <c r="D37" s="95">
        <v>675169</v>
      </c>
      <c r="E37" s="95">
        <v>675169</v>
      </c>
      <c r="F37" s="95"/>
      <c r="G37" s="96"/>
    </row>
    <row r="38" spans="2:7" ht="12.75">
      <c r="B38" s="97" t="s">
        <v>80</v>
      </c>
      <c r="C38" s="94"/>
      <c r="D38" s="95"/>
      <c r="E38" s="95"/>
      <c r="F38" s="95"/>
      <c r="G38" s="96"/>
    </row>
    <row r="39" spans="2:7" ht="12.75">
      <c r="B39" s="81" t="s">
        <v>177</v>
      </c>
      <c r="C39" s="82"/>
      <c r="D39" s="95">
        <v>92704</v>
      </c>
      <c r="E39" s="95">
        <v>92704</v>
      </c>
      <c r="F39" s="95"/>
      <c r="G39" s="96"/>
    </row>
    <row r="40" spans="2:7" ht="12.75">
      <c r="B40" s="98" t="s">
        <v>97</v>
      </c>
      <c r="C40" s="99"/>
      <c r="D40" s="95">
        <v>88479</v>
      </c>
      <c r="E40" s="95">
        <v>88479</v>
      </c>
      <c r="F40" s="100"/>
      <c r="G40" s="96"/>
    </row>
    <row r="41" spans="2:7" ht="12.75">
      <c r="B41" s="98" t="s">
        <v>98</v>
      </c>
      <c r="C41" s="99"/>
      <c r="D41" s="95"/>
      <c r="E41" s="95"/>
      <c r="F41" s="100"/>
      <c r="G41" s="96"/>
    </row>
    <row r="42" spans="2:7" ht="12.75">
      <c r="B42" s="98" t="s">
        <v>99</v>
      </c>
      <c r="C42" s="99"/>
      <c r="D42" s="95">
        <v>9418</v>
      </c>
      <c r="E42" s="95">
        <v>9418</v>
      </c>
      <c r="F42" s="100"/>
      <c r="G42" s="96"/>
    </row>
    <row r="43" spans="2:7" ht="12.75">
      <c r="B43" s="98" t="s">
        <v>100</v>
      </c>
      <c r="C43" s="99"/>
      <c r="D43" s="95"/>
      <c r="E43" s="95"/>
      <c r="F43" s="100"/>
      <c r="G43" s="96"/>
    </row>
    <row r="44" spans="2:7" ht="13.5" thickBot="1">
      <c r="B44" s="101"/>
      <c r="C44" s="102"/>
      <c r="D44" s="103"/>
      <c r="E44" s="103"/>
      <c r="F44" s="103"/>
      <c r="G44" s="104"/>
    </row>
    <row r="45" ht="13.5" thickTop="1"/>
    <row r="46" ht="12.75">
      <c r="B46" s="3" t="s">
        <v>101</v>
      </c>
    </row>
    <row r="47" ht="12.75">
      <c r="B47" s="3"/>
    </row>
    <row r="48" ht="12.75">
      <c r="B48" s="41" t="s">
        <v>102</v>
      </c>
    </row>
    <row r="49" ht="12.75">
      <c r="B49" s="41" t="s">
        <v>103</v>
      </c>
    </row>
    <row r="50" ht="12.75">
      <c r="B50" s="41" t="s">
        <v>104</v>
      </c>
    </row>
    <row r="51" ht="12.75">
      <c r="B51" s="41" t="str">
        <f>CONCATENATE("- valoarea datoriei : ",D30)</f>
        <v>- valoarea datoriei : 5613616</v>
      </c>
    </row>
    <row r="54" spans="3:6" ht="12.75">
      <c r="C54" s="24" t="s">
        <v>179</v>
      </c>
      <c r="F54" s="24" t="s">
        <v>29</v>
      </c>
    </row>
    <row r="55" spans="3:6" ht="12.75">
      <c r="C55" s="25"/>
      <c r="F55" s="25"/>
    </row>
  </sheetData>
  <mergeCells count="11">
    <mergeCell ref="C27:E27"/>
    <mergeCell ref="F27:G27"/>
    <mergeCell ref="D30:D31"/>
    <mergeCell ref="E30:E31"/>
    <mergeCell ref="F30:F31"/>
    <mergeCell ref="G30:G31"/>
    <mergeCell ref="C9:E9"/>
    <mergeCell ref="F9:G9"/>
    <mergeCell ref="E12:E14"/>
    <mergeCell ref="F12:F14"/>
    <mergeCell ref="G12:G14"/>
  </mergeCells>
  <printOptions/>
  <pageMargins left="0" right="0" top="0.3937007874015748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80" zoomScaleNormal="80" workbookViewId="0" topLeftCell="A10">
      <selection activeCell="N7" sqref="N7"/>
    </sheetView>
  </sheetViews>
  <sheetFormatPr defaultColWidth="9.140625" defaultRowHeight="12.75"/>
  <cols>
    <col min="1" max="1" width="5.421875" style="0" customWidth="1"/>
    <col min="10" max="10" width="13.7109375" style="0" customWidth="1"/>
    <col min="11" max="11" width="15.7109375" style="0" customWidth="1"/>
  </cols>
  <sheetData>
    <row r="1" ht="12.75">
      <c r="A1" s="1"/>
    </row>
    <row r="2" ht="12.75">
      <c r="A2" s="1"/>
    </row>
    <row r="4" ht="26.25">
      <c r="B4" s="2" t="s">
        <v>105</v>
      </c>
    </row>
    <row r="5" ht="26.25">
      <c r="B5" s="2"/>
    </row>
    <row r="6" ht="26.25">
      <c r="B6" s="2"/>
    </row>
    <row r="7" ht="26.25">
      <c r="B7" s="2" t="s">
        <v>106</v>
      </c>
    </row>
    <row r="8" ht="26.25">
      <c r="B8" s="2"/>
    </row>
    <row r="9" ht="26.25">
      <c r="B9" s="2" t="s">
        <v>107</v>
      </c>
    </row>
    <row r="10" ht="17.25" customHeight="1">
      <c r="B10" s="125"/>
    </row>
    <row r="11" ht="15" customHeight="1">
      <c r="B11" s="125"/>
    </row>
    <row r="12" ht="17.25" customHeight="1">
      <c r="B12" s="125"/>
    </row>
    <row r="13" ht="15.75" customHeight="1">
      <c r="B13" s="125" t="s">
        <v>188</v>
      </c>
    </row>
    <row r="14" spans="2:11" ht="15">
      <c r="B14" s="119" t="s">
        <v>189</v>
      </c>
      <c r="C14" s="120"/>
      <c r="D14" s="120"/>
      <c r="E14" s="120"/>
      <c r="F14" s="120"/>
      <c r="G14" s="120"/>
      <c r="H14" s="120"/>
      <c r="I14" s="120"/>
      <c r="J14" s="120"/>
      <c r="K14" s="120"/>
    </row>
    <row r="15" spans="2:11" ht="15">
      <c r="B15" s="119" t="s">
        <v>190</v>
      </c>
      <c r="C15" s="120"/>
      <c r="D15" s="120"/>
      <c r="E15" s="120"/>
      <c r="F15" s="120"/>
      <c r="G15" s="120"/>
      <c r="H15" s="120"/>
      <c r="I15" s="120"/>
      <c r="J15" s="120"/>
      <c r="K15" s="120"/>
    </row>
    <row r="16" spans="2:11" ht="15">
      <c r="B16" s="121" t="s">
        <v>168</v>
      </c>
      <c r="C16" s="120" t="s">
        <v>206</v>
      </c>
      <c r="D16" s="120"/>
      <c r="E16" s="120"/>
      <c r="F16" s="120"/>
      <c r="G16" s="120"/>
      <c r="H16" s="120"/>
      <c r="I16" s="120"/>
      <c r="J16" s="120"/>
      <c r="K16" s="120"/>
    </row>
    <row r="17" spans="2:11" ht="15">
      <c r="B17" s="121"/>
      <c r="C17" s="120" t="s">
        <v>207</v>
      </c>
      <c r="D17" s="120"/>
      <c r="E17" s="120"/>
      <c r="F17" s="120"/>
      <c r="G17" s="120"/>
      <c r="H17" s="120"/>
      <c r="I17" s="120"/>
      <c r="J17" s="120"/>
      <c r="K17" s="120"/>
    </row>
    <row r="18" spans="2:11" ht="15">
      <c r="B18" s="121" t="s">
        <v>169</v>
      </c>
      <c r="C18" s="120" t="s">
        <v>208</v>
      </c>
      <c r="D18" s="120"/>
      <c r="E18" s="120"/>
      <c r="F18" s="120"/>
      <c r="G18" s="120"/>
      <c r="H18" s="120"/>
      <c r="I18" s="120"/>
      <c r="J18" s="120"/>
      <c r="K18" s="120"/>
    </row>
    <row r="19" spans="2:11" ht="15">
      <c r="B19" s="121"/>
      <c r="C19" s="120" t="s">
        <v>209</v>
      </c>
      <c r="D19" s="120"/>
      <c r="E19" s="120"/>
      <c r="F19" s="120"/>
      <c r="G19" s="120"/>
      <c r="H19" s="120"/>
      <c r="I19" s="120"/>
      <c r="J19" s="120"/>
      <c r="K19" s="120"/>
    </row>
    <row r="20" spans="2:11" ht="15">
      <c r="B20" s="121" t="s">
        <v>170</v>
      </c>
      <c r="C20" s="120" t="s">
        <v>191</v>
      </c>
      <c r="D20" s="120"/>
      <c r="E20" s="120"/>
      <c r="F20" s="120"/>
      <c r="G20" s="120"/>
      <c r="H20" s="120"/>
      <c r="I20" s="120"/>
      <c r="J20" s="120"/>
      <c r="K20" s="120"/>
    </row>
    <row r="21" spans="2:11" ht="15">
      <c r="B21" s="119"/>
      <c r="C21" s="120" t="s">
        <v>192</v>
      </c>
      <c r="D21" s="120"/>
      <c r="E21" s="120"/>
      <c r="F21" s="120"/>
      <c r="G21" s="120"/>
      <c r="H21" s="120"/>
      <c r="I21" s="120"/>
      <c r="J21" s="120"/>
      <c r="K21" s="120"/>
    </row>
    <row r="22" spans="2:11" ht="15">
      <c r="B22" s="122" t="s">
        <v>193</v>
      </c>
      <c r="C22" s="119" t="s">
        <v>214</v>
      </c>
      <c r="D22" s="120"/>
      <c r="E22" s="120"/>
      <c r="F22" s="120"/>
      <c r="G22" s="120"/>
      <c r="H22" s="120"/>
      <c r="I22" s="120"/>
      <c r="J22" s="120"/>
      <c r="K22" s="120"/>
    </row>
    <row r="23" spans="2:11" ht="15">
      <c r="B23" s="122" t="s">
        <v>193</v>
      </c>
      <c r="C23" s="119" t="s">
        <v>194</v>
      </c>
      <c r="D23" s="120"/>
      <c r="E23" s="120"/>
      <c r="F23" s="120"/>
      <c r="G23" s="120"/>
      <c r="H23" s="120"/>
      <c r="I23" s="120"/>
      <c r="J23" s="120"/>
      <c r="K23" s="120"/>
    </row>
    <row r="24" spans="2:11" ht="15">
      <c r="B24" s="119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2:11" ht="15">
      <c r="B25" s="122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2:11" ht="15">
      <c r="B26" s="119" t="s">
        <v>195</v>
      </c>
      <c r="C26" s="120"/>
      <c r="D26" s="120"/>
      <c r="E26" s="120"/>
      <c r="F26" s="120"/>
      <c r="G26" s="120"/>
      <c r="H26" s="120"/>
      <c r="I26" s="120"/>
      <c r="J26" s="120"/>
      <c r="K26" s="120"/>
    </row>
    <row r="27" spans="2:11" ht="15">
      <c r="B27" s="121" t="s">
        <v>171</v>
      </c>
      <c r="C27" s="120" t="s">
        <v>196</v>
      </c>
      <c r="D27" s="120"/>
      <c r="E27" s="120"/>
      <c r="F27" s="120"/>
      <c r="G27" s="120"/>
      <c r="H27" s="120"/>
      <c r="I27" s="120"/>
      <c r="J27" s="120"/>
      <c r="K27" s="120"/>
    </row>
    <row r="28" spans="2:11" ht="15">
      <c r="B28" s="121" t="s">
        <v>172</v>
      </c>
      <c r="C28" s="120" t="s">
        <v>197</v>
      </c>
      <c r="D28" s="120"/>
      <c r="E28" s="120"/>
      <c r="F28" s="120"/>
      <c r="G28" s="120"/>
      <c r="H28" s="120"/>
      <c r="I28" s="120"/>
      <c r="J28" s="120"/>
      <c r="K28" s="120"/>
    </row>
    <row r="29" spans="2:11" ht="15">
      <c r="B29" s="121" t="s">
        <v>173</v>
      </c>
      <c r="C29" s="120" t="s">
        <v>198</v>
      </c>
      <c r="D29" s="120"/>
      <c r="E29" s="120"/>
      <c r="F29" s="120"/>
      <c r="G29" s="120"/>
      <c r="H29" s="120"/>
      <c r="I29" s="120"/>
      <c r="J29" s="120"/>
      <c r="K29" s="120"/>
    </row>
    <row r="30" spans="2:11" ht="15">
      <c r="B30" s="121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2:11" ht="15">
      <c r="B31" s="122" t="s">
        <v>199</v>
      </c>
      <c r="C31" s="120"/>
      <c r="D31" s="120"/>
      <c r="E31" s="120"/>
      <c r="F31" s="120"/>
      <c r="G31" s="120"/>
      <c r="H31" s="120"/>
      <c r="I31" s="120"/>
      <c r="J31" s="120"/>
      <c r="K31" s="120"/>
    </row>
    <row r="32" spans="2:11" ht="15">
      <c r="B32" s="121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2:11" ht="15">
      <c r="B33" s="119" t="s">
        <v>108</v>
      </c>
      <c r="C33" s="120"/>
      <c r="D33" s="120"/>
      <c r="E33" s="120"/>
      <c r="F33" s="120"/>
      <c r="G33" s="120"/>
      <c r="H33" s="120"/>
      <c r="I33" s="120"/>
      <c r="J33" s="120"/>
      <c r="K33" s="120"/>
    </row>
    <row r="34" spans="2:11" ht="15">
      <c r="B34" s="126" t="s">
        <v>193</v>
      </c>
      <c r="C34" s="120" t="s">
        <v>200</v>
      </c>
      <c r="D34" s="120"/>
      <c r="E34" s="120"/>
      <c r="F34" s="120"/>
      <c r="G34" s="120"/>
      <c r="H34" s="120"/>
      <c r="I34" s="120"/>
      <c r="J34" s="120"/>
      <c r="K34" s="120"/>
    </row>
    <row r="35" spans="2:11" ht="15">
      <c r="B35" s="126" t="s">
        <v>193</v>
      </c>
      <c r="C35" s="120" t="s">
        <v>201</v>
      </c>
      <c r="D35" s="120"/>
      <c r="E35" s="120"/>
      <c r="F35" s="120"/>
      <c r="G35" s="120"/>
      <c r="H35" s="120"/>
      <c r="I35" s="120"/>
      <c r="J35" s="120"/>
      <c r="K35" s="120"/>
    </row>
    <row r="36" spans="1:11" ht="15">
      <c r="A36" s="119"/>
      <c r="B36" s="126" t="s">
        <v>193</v>
      </c>
      <c r="C36" s="120" t="s">
        <v>202</v>
      </c>
      <c r="D36" s="120"/>
      <c r="E36" s="120"/>
      <c r="F36" s="120"/>
      <c r="G36" s="120"/>
      <c r="H36" s="120"/>
      <c r="I36" s="120"/>
      <c r="J36" s="120"/>
      <c r="K36" s="120"/>
    </row>
    <row r="37" spans="2:11" ht="15">
      <c r="B37" s="126" t="s">
        <v>193</v>
      </c>
      <c r="C37" s="120" t="s">
        <v>203</v>
      </c>
      <c r="D37" s="120"/>
      <c r="E37" s="120"/>
      <c r="F37" s="120"/>
      <c r="G37" s="120"/>
      <c r="H37" s="120"/>
      <c r="I37" s="120"/>
      <c r="J37" s="120"/>
      <c r="K37" s="120"/>
    </row>
    <row r="38" spans="2:3" ht="14.25">
      <c r="B38" s="124" t="s">
        <v>193</v>
      </c>
      <c r="C38" s="120" t="s">
        <v>204</v>
      </c>
    </row>
    <row r="41" spans="3:8" ht="12.75">
      <c r="C41" s="25"/>
      <c r="H41" s="25"/>
    </row>
    <row r="42" spans="4:9" ht="12.75">
      <c r="D42" s="24" t="s">
        <v>179</v>
      </c>
      <c r="I42" s="24" t="s">
        <v>29</v>
      </c>
    </row>
  </sheetData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80" zoomScaleNormal="80" workbookViewId="0" topLeftCell="A1">
      <selection activeCell="L21" sqref="L21"/>
    </sheetView>
  </sheetViews>
  <sheetFormatPr defaultColWidth="9.140625" defaultRowHeight="12.75"/>
  <cols>
    <col min="1" max="1" width="3.8515625" style="0" customWidth="1"/>
    <col min="8" max="8" width="10.8515625" style="0" bestFit="1" customWidth="1"/>
  </cols>
  <sheetData>
    <row r="1" ht="12.75">
      <c r="A1" s="1"/>
    </row>
    <row r="2" ht="12.75">
      <c r="A2" s="1"/>
    </row>
    <row r="4" ht="26.25">
      <c r="B4" s="2" t="s">
        <v>109</v>
      </c>
    </row>
    <row r="5" ht="26.25">
      <c r="B5" s="2"/>
    </row>
    <row r="6" ht="26.25">
      <c r="B6" s="2"/>
    </row>
    <row r="7" ht="26.25">
      <c r="B7" s="2" t="s">
        <v>110</v>
      </c>
    </row>
    <row r="8" ht="26.25">
      <c r="B8" s="2"/>
    </row>
    <row r="9" ht="26.25">
      <c r="B9" s="2" t="s">
        <v>181</v>
      </c>
    </row>
    <row r="10" spans="2:8" ht="12.75">
      <c r="B10" s="3" t="s">
        <v>182</v>
      </c>
      <c r="H10" s="65">
        <v>63536170</v>
      </c>
    </row>
    <row r="11" spans="2:8" ht="12.75">
      <c r="B11" s="3" t="s">
        <v>183</v>
      </c>
      <c r="H11">
        <v>0.1</v>
      </c>
    </row>
    <row r="12" spans="2:8" ht="12.75">
      <c r="B12" s="3" t="s">
        <v>184</v>
      </c>
      <c r="H12" t="s">
        <v>187</v>
      </c>
    </row>
    <row r="13" spans="2:8" ht="12.75">
      <c r="B13" s="3" t="s">
        <v>185</v>
      </c>
      <c r="H13" t="s">
        <v>187</v>
      </c>
    </row>
    <row r="14" spans="2:8" ht="12.75">
      <c r="B14" s="3" t="s">
        <v>186</v>
      </c>
      <c r="H14" t="s">
        <v>187</v>
      </c>
    </row>
    <row r="15" ht="12.75">
      <c r="B15" s="3"/>
    </row>
    <row r="16" ht="26.25">
      <c r="B16" s="2"/>
    </row>
    <row r="17" ht="26.25">
      <c r="B17" s="2"/>
    </row>
    <row r="18" ht="26.25">
      <c r="B18" s="2"/>
    </row>
    <row r="19" ht="26.25">
      <c r="B19" s="2"/>
    </row>
    <row r="20" ht="26.25">
      <c r="B20" s="2"/>
    </row>
    <row r="21" ht="26.25">
      <c r="B21" s="2"/>
    </row>
    <row r="23" spans="4:8" ht="12.75">
      <c r="D23" s="24" t="s">
        <v>179</v>
      </c>
      <c r="H23" s="24" t="s">
        <v>29</v>
      </c>
    </row>
    <row r="24" spans="4:8" ht="12.75">
      <c r="D24" s="25"/>
      <c r="H24" s="25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80" zoomScaleNormal="80" workbookViewId="0" topLeftCell="A1">
      <selection activeCell="G47" sqref="G47"/>
    </sheetView>
  </sheetViews>
  <sheetFormatPr defaultColWidth="9.140625" defaultRowHeight="12.75"/>
  <cols>
    <col min="1" max="1" width="4.00390625" style="0" customWidth="1"/>
    <col min="7" max="7" width="10.28125" style="0" customWidth="1"/>
    <col min="9" max="9" width="11.00390625" style="0" bestFit="1" customWidth="1"/>
    <col min="10" max="10" width="4.140625" style="0" bestFit="1" customWidth="1"/>
  </cols>
  <sheetData>
    <row r="1" ht="12.75">
      <c r="A1" s="1"/>
    </row>
    <row r="2" ht="12.75">
      <c r="A2" s="1"/>
    </row>
    <row r="5" ht="26.25">
      <c r="B5" s="2" t="s">
        <v>128</v>
      </c>
    </row>
    <row r="6" ht="26.25">
      <c r="B6" s="2"/>
    </row>
    <row r="7" ht="26.25">
      <c r="B7" s="2"/>
    </row>
    <row r="8" spans="2:9" ht="26.25">
      <c r="B8" s="135" t="s">
        <v>129</v>
      </c>
      <c r="C8" s="135"/>
      <c r="D8" s="135"/>
      <c r="E8" s="135"/>
      <c r="F8" s="135"/>
      <c r="G8" s="135"/>
      <c r="H8" s="135"/>
      <c r="I8" s="135"/>
    </row>
    <row r="9" spans="2:9" ht="26.25">
      <c r="B9" s="135" t="s">
        <v>130</v>
      </c>
      <c r="C9" s="135"/>
      <c r="D9" s="135"/>
      <c r="E9" s="135"/>
      <c r="F9" s="135"/>
      <c r="G9" s="135"/>
      <c r="H9" s="135"/>
      <c r="I9" s="135"/>
    </row>
    <row r="10" spans="2:9" ht="26.25">
      <c r="B10" s="135" t="s">
        <v>131</v>
      </c>
      <c r="C10" s="135"/>
      <c r="D10" s="135"/>
      <c r="E10" s="135"/>
      <c r="F10" s="135"/>
      <c r="G10" s="135"/>
      <c r="H10" s="135"/>
      <c r="I10" s="135"/>
    </row>
    <row r="11" ht="26.25">
      <c r="B11" s="2"/>
    </row>
    <row r="12" ht="26.25">
      <c r="B12" s="2"/>
    </row>
    <row r="13" ht="26.25">
      <c r="B13" s="2"/>
    </row>
    <row r="14" ht="15.75">
      <c r="B14" s="107" t="s">
        <v>132</v>
      </c>
    </row>
    <row r="15" ht="15.75">
      <c r="B15" s="107"/>
    </row>
    <row r="16" spans="2:9" ht="15.75">
      <c r="B16" s="107" t="s">
        <v>133</v>
      </c>
      <c r="H16" s="24" t="s">
        <v>134</v>
      </c>
      <c r="I16" s="108"/>
    </row>
    <row r="17" spans="2:9" ht="15.75">
      <c r="B17" s="107" t="s">
        <v>135</v>
      </c>
      <c r="H17" s="24" t="s">
        <v>134</v>
      </c>
      <c r="I17" s="108"/>
    </row>
    <row r="18" ht="15.75">
      <c r="B18" s="107" t="s">
        <v>136</v>
      </c>
    </row>
    <row r="19" ht="15.75">
      <c r="B19" s="107" t="s">
        <v>137</v>
      </c>
    </row>
    <row r="20" ht="15.75">
      <c r="B20" s="107"/>
    </row>
    <row r="21" spans="2:9" ht="15.75">
      <c r="B21" s="107" t="s">
        <v>138</v>
      </c>
      <c r="H21" s="24" t="s">
        <v>134</v>
      </c>
      <c r="I21" s="109"/>
    </row>
    <row r="22" spans="2:9" ht="15.75">
      <c r="B22" s="107"/>
      <c r="H22" s="24"/>
      <c r="I22" s="108"/>
    </row>
    <row r="23" ht="15.75">
      <c r="B23" s="107"/>
    </row>
    <row r="24" ht="15.75">
      <c r="B24" s="107" t="s">
        <v>139</v>
      </c>
    </row>
    <row r="25" ht="15.75">
      <c r="B25" s="107" t="s">
        <v>140</v>
      </c>
    </row>
    <row r="26" ht="15.75">
      <c r="B26" s="110" t="s">
        <v>141</v>
      </c>
    </row>
    <row r="27" ht="15.75">
      <c r="B27" s="110" t="s">
        <v>142</v>
      </c>
    </row>
    <row r="28" ht="15.75">
      <c r="B28" s="110" t="s">
        <v>143</v>
      </c>
    </row>
    <row r="29" spans="2:9" ht="15.75">
      <c r="B29" s="111" t="s">
        <v>144</v>
      </c>
      <c r="H29" s="24" t="s">
        <v>134</v>
      </c>
      <c r="I29" s="108"/>
    </row>
    <row r="30" spans="2:9" ht="15.75">
      <c r="B30" s="111" t="s">
        <v>178</v>
      </c>
      <c r="H30" s="24" t="s">
        <v>134</v>
      </c>
      <c r="I30" s="1"/>
    </row>
    <row r="31" spans="2:9" ht="15.75">
      <c r="B31" s="111"/>
      <c r="H31" s="24"/>
      <c r="I31" s="108"/>
    </row>
    <row r="32" ht="15.75">
      <c r="B32" s="111"/>
    </row>
    <row r="33" ht="15.75">
      <c r="B33" s="111"/>
    </row>
    <row r="40" spans="4:8" ht="12.75">
      <c r="D40" s="24" t="s">
        <v>179</v>
      </c>
      <c r="H40" s="24" t="s">
        <v>29</v>
      </c>
    </row>
    <row r="41" spans="4:8" ht="12.75">
      <c r="D41" s="25"/>
      <c r="H41" s="25"/>
    </row>
  </sheetData>
  <mergeCells count="3">
    <mergeCell ref="B8:I8"/>
    <mergeCell ref="B9:I9"/>
    <mergeCell ref="B10:I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80" zoomScaleNormal="80" workbookViewId="0" topLeftCell="A16">
      <selection activeCell="Q24" sqref="Q24"/>
    </sheetView>
  </sheetViews>
  <sheetFormatPr defaultColWidth="9.140625" defaultRowHeight="12.75"/>
  <cols>
    <col min="1" max="1" width="4.00390625" style="0" customWidth="1"/>
    <col min="9" max="9" width="14.7109375" style="0" customWidth="1"/>
  </cols>
  <sheetData>
    <row r="1" ht="12.75">
      <c r="A1" s="1"/>
    </row>
    <row r="2" ht="12.75">
      <c r="A2" s="1"/>
    </row>
    <row r="5" ht="26.25">
      <c r="B5" s="2" t="s">
        <v>111</v>
      </c>
    </row>
    <row r="6" ht="26.25">
      <c r="B6" s="2"/>
    </row>
    <row r="7" ht="26.25">
      <c r="B7" s="2"/>
    </row>
    <row r="8" ht="26.25">
      <c r="B8" s="2" t="s">
        <v>112</v>
      </c>
    </row>
    <row r="9" ht="26.25">
      <c r="B9" s="2" t="s">
        <v>113</v>
      </c>
    </row>
    <row r="10" ht="26.25">
      <c r="B10" s="2"/>
    </row>
    <row r="11" ht="26.25">
      <c r="B11" s="2"/>
    </row>
    <row r="12" ht="12.75">
      <c r="B12" s="3" t="s">
        <v>114</v>
      </c>
    </row>
    <row r="13" ht="12.75">
      <c r="B13" s="3"/>
    </row>
    <row r="14" ht="12.75">
      <c r="B14" s="3" t="s">
        <v>115</v>
      </c>
    </row>
    <row r="15" ht="12.75">
      <c r="B15" s="3" t="s">
        <v>116</v>
      </c>
    </row>
    <row r="16" ht="26.25">
      <c r="B16" s="106" t="s">
        <v>117</v>
      </c>
    </row>
    <row r="17" ht="26.25">
      <c r="B17" s="106" t="s">
        <v>118</v>
      </c>
    </row>
    <row r="18" ht="26.25">
      <c r="B18" s="106" t="s">
        <v>119</v>
      </c>
    </row>
    <row r="19" ht="26.25">
      <c r="B19" s="106" t="s">
        <v>120</v>
      </c>
    </row>
    <row r="20" ht="12.75">
      <c r="B20" s="105"/>
    </row>
    <row r="21" ht="12.75">
      <c r="B21" s="3" t="s">
        <v>121</v>
      </c>
    </row>
    <row r="22" ht="12.75">
      <c r="B22" s="3" t="s">
        <v>122</v>
      </c>
    </row>
    <row r="23" spans="2:9" ht="26.25">
      <c r="B23" s="106" t="s">
        <v>123</v>
      </c>
      <c r="I23" s="132">
        <v>119</v>
      </c>
    </row>
    <row r="24" spans="2:9" ht="12.75">
      <c r="B24" s="105"/>
      <c r="I24" s="65"/>
    </row>
    <row r="25" spans="2:9" ht="26.25">
      <c r="B25" s="106" t="s">
        <v>124</v>
      </c>
      <c r="H25" t="s">
        <v>210</v>
      </c>
      <c r="I25" s="132">
        <v>89</v>
      </c>
    </row>
    <row r="26" spans="2:9" ht="12.75">
      <c r="B26" s="105"/>
      <c r="H26" t="s">
        <v>211</v>
      </c>
      <c r="I26" s="132">
        <v>30</v>
      </c>
    </row>
    <row r="27" spans="2:9" ht="26.25">
      <c r="B27" s="106" t="s">
        <v>125</v>
      </c>
      <c r="I27" s="132">
        <v>1946704</v>
      </c>
    </row>
    <row r="28" spans="2:9" ht="12.75">
      <c r="B28" s="3"/>
      <c r="I28" s="65"/>
    </row>
    <row r="29" spans="2:9" ht="12.75">
      <c r="B29" s="105"/>
      <c r="I29" s="65"/>
    </row>
    <row r="30" spans="2:9" ht="26.25">
      <c r="B30" s="106" t="s">
        <v>126</v>
      </c>
      <c r="I30" s="132">
        <v>509130</v>
      </c>
    </row>
    <row r="31" ht="12.75">
      <c r="B31" s="105"/>
    </row>
    <row r="32" spans="2:9" ht="12.75">
      <c r="B32" s="3"/>
      <c r="C32" s="3" t="s">
        <v>127</v>
      </c>
      <c r="I32" s="65"/>
    </row>
    <row r="37" spans="4:8" ht="12.75">
      <c r="D37" s="24" t="s">
        <v>179</v>
      </c>
      <c r="H37" s="24" t="s">
        <v>29</v>
      </c>
    </row>
    <row r="38" spans="4:8" ht="12.75">
      <c r="D38" s="25"/>
      <c r="H38" s="25"/>
    </row>
  </sheetData>
  <printOptions horizontalCentered="1" vertic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Nelu</dc:creator>
  <cp:keywords/>
  <dc:description/>
  <cp:lastModifiedBy>Valy</cp:lastModifiedBy>
  <cp:lastPrinted>2012-05-07T11:43:03Z</cp:lastPrinted>
  <dcterms:created xsi:type="dcterms:W3CDTF">2005-04-08T14:33:39Z</dcterms:created>
  <dcterms:modified xsi:type="dcterms:W3CDTF">2012-05-07T11:45:42Z</dcterms:modified>
  <cp:category/>
  <cp:version/>
  <cp:contentType/>
  <cp:contentStatus/>
</cp:coreProperties>
</file>